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5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senko\Documents\"/>
    </mc:Choice>
  </mc:AlternateContent>
  <bookViews>
    <workbookView xWindow="0" yWindow="0" windowWidth="28800" windowHeight="12210" activeTab="2"/>
  </bookViews>
  <sheets>
    <sheet name="Prezentace" sheetId="1" r:id="rId1"/>
    <sheet name="Výrobce" sheetId="3" r:id="rId2"/>
    <sheet name="Obchodní firma" sheetId="4" r:id="rId3"/>
    <sheet name="Vyhodnocení" sheetId="7" state="hidden" r:id="rId4"/>
  </sheets>
  <definedNames>
    <definedName name="_xlnm.Print_Area" localSheetId="0">Prezentace!$B$2:$T$58</definedName>
    <definedName name="_xlnm.Print_Area" localSheetId="1">Výrobce!$A$1:$U$138</definedName>
  </definedNames>
  <calcPr calcId="162913"/>
</workbook>
</file>

<file path=xl/calcChain.xml><?xml version="1.0" encoding="utf-8"?>
<calcChain xmlns="http://schemas.openxmlformats.org/spreadsheetml/2006/main">
  <c r="I53" i="3" l="1"/>
  <c r="I49" i="3"/>
  <c r="I43" i="4"/>
  <c r="I47" i="4"/>
  <c r="R109" i="4"/>
  <c r="I109" i="4"/>
  <c r="A109" i="4" s="1"/>
  <c r="F109" i="4"/>
  <c r="R104" i="4"/>
  <c r="I104" i="4"/>
  <c r="A104" i="4" s="1"/>
  <c r="F104" i="4"/>
  <c r="R111" i="3"/>
  <c r="I111" i="3"/>
  <c r="A111" i="3" s="1"/>
  <c r="F111" i="3"/>
  <c r="R106" i="3"/>
  <c r="I106" i="3"/>
  <c r="A106" i="3" s="1"/>
  <c r="F106" i="3"/>
  <c r="R51" i="4"/>
  <c r="I51" i="4"/>
  <c r="A51" i="4" s="1"/>
  <c r="F51" i="4"/>
  <c r="O47" i="4"/>
  <c r="F47" i="4"/>
  <c r="A47" i="4" s="1"/>
  <c r="O43" i="4"/>
  <c r="F43" i="4"/>
  <c r="A43" i="4" s="1"/>
  <c r="R57" i="3"/>
  <c r="A57" i="3"/>
  <c r="I57" i="3"/>
  <c r="F57" i="3"/>
  <c r="O53" i="3"/>
  <c r="F53" i="3"/>
  <c r="A53" i="3" s="1"/>
  <c r="R76" i="3"/>
  <c r="L76" i="3"/>
  <c r="I76" i="3"/>
  <c r="F76" i="3"/>
  <c r="A76" i="3" s="1"/>
  <c r="N116" i="4"/>
  <c r="E116" i="4"/>
  <c r="N136" i="3"/>
  <c r="E136" i="3"/>
  <c r="M37" i="7"/>
  <c r="D37" i="7"/>
  <c r="R8" i="4"/>
  <c r="N12" i="4"/>
  <c r="G12" i="4"/>
  <c r="G10" i="4"/>
  <c r="G8" i="4"/>
  <c r="G6" i="4"/>
  <c r="G4" i="4"/>
  <c r="M12" i="7"/>
  <c r="F12" i="7"/>
  <c r="F10" i="7"/>
  <c r="Q8" i="7"/>
  <c r="F8" i="7"/>
  <c r="F6" i="7"/>
  <c r="F4" i="7"/>
  <c r="N12" i="3"/>
  <c r="G12" i="3"/>
  <c r="G10" i="3"/>
  <c r="R8" i="3"/>
  <c r="G8" i="3"/>
  <c r="G6" i="3"/>
  <c r="G4" i="3"/>
  <c r="L39" i="3"/>
  <c r="O39" i="3"/>
  <c r="A39" i="3"/>
  <c r="L27" i="3"/>
  <c r="F27" i="3"/>
  <c r="I27" i="3"/>
  <c r="O27" i="3"/>
  <c r="A27" i="3"/>
  <c r="R31" i="3"/>
  <c r="I31" i="3"/>
  <c r="F31" i="3"/>
  <c r="A31" i="3"/>
  <c r="F35" i="3"/>
  <c r="I35" i="3"/>
  <c r="L35" i="3"/>
  <c r="A35" i="3"/>
  <c r="L41" i="3"/>
  <c r="A41" i="3"/>
  <c r="L43" i="3"/>
  <c r="A43" i="3"/>
  <c r="L45" i="3"/>
  <c r="A45" i="3"/>
  <c r="F49" i="3"/>
  <c r="A49" i="3"/>
  <c r="O49" i="3"/>
  <c r="F62" i="3"/>
  <c r="I62" i="3"/>
  <c r="A62" i="3" s="1"/>
  <c r="L62" i="3"/>
  <c r="F66" i="3"/>
  <c r="I66" i="3"/>
  <c r="A66" i="3" s="1"/>
  <c r="O66" i="3"/>
  <c r="F71" i="3"/>
  <c r="I71" i="3"/>
  <c r="A71" i="3" s="1"/>
  <c r="L71" i="3"/>
  <c r="F80" i="3"/>
  <c r="I80" i="3"/>
  <c r="A80" i="3"/>
  <c r="O84" i="3"/>
  <c r="L84" i="3"/>
  <c r="A84" i="3"/>
  <c r="L86" i="3"/>
  <c r="A86" i="3" s="1"/>
  <c r="R90" i="3"/>
  <c r="O90" i="3"/>
  <c r="A90" i="3" s="1"/>
  <c r="L90" i="3"/>
  <c r="R92" i="3"/>
  <c r="O92" i="3"/>
  <c r="A92" i="3" s="1"/>
  <c r="L92" i="3"/>
  <c r="R94" i="3"/>
  <c r="O94" i="3"/>
  <c r="A94" i="3" s="1"/>
  <c r="L94" i="3"/>
  <c r="R115" i="3"/>
  <c r="I115" i="3"/>
  <c r="A115" i="3" s="1"/>
  <c r="F115" i="3"/>
  <c r="F98" i="3"/>
  <c r="I98" i="3"/>
  <c r="A98" i="3" s="1"/>
  <c r="O98" i="3"/>
  <c r="F102" i="3"/>
  <c r="I102" i="3"/>
  <c r="A102" i="3" s="1"/>
  <c r="O102" i="3"/>
  <c r="R119" i="3"/>
  <c r="I119" i="3"/>
  <c r="A119" i="3" s="1"/>
  <c r="F119" i="3"/>
  <c r="R123" i="3"/>
  <c r="I123" i="3"/>
  <c r="A123" i="3" s="1"/>
  <c r="F123" i="3"/>
  <c r="O127" i="3"/>
  <c r="L127" i="3"/>
  <c r="A127" i="3"/>
  <c r="L129" i="3"/>
  <c r="A129" i="3" s="1"/>
  <c r="O131" i="3"/>
  <c r="A131" i="3"/>
  <c r="L131" i="3"/>
  <c r="O113" i="4"/>
  <c r="A113" i="4"/>
  <c r="I113" i="4"/>
  <c r="F113" i="4"/>
  <c r="O100" i="4"/>
  <c r="A100" i="4"/>
  <c r="I100" i="4"/>
  <c r="F100" i="4"/>
  <c r="L67" i="4"/>
  <c r="A67" i="4"/>
  <c r="L65" i="4"/>
  <c r="A65" i="4" s="1"/>
  <c r="O63" i="4"/>
  <c r="A63" i="4"/>
  <c r="L63" i="4"/>
  <c r="L55" i="4"/>
  <c r="I55" i="4"/>
  <c r="A55" i="4"/>
  <c r="F55" i="4"/>
  <c r="R39" i="4"/>
  <c r="I39" i="4"/>
  <c r="A39" i="4" s="1"/>
  <c r="F39" i="4"/>
  <c r="O27" i="4"/>
  <c r="L27" i="4"/>
  <c r="A27" i="4"/>
  <c r="I27" i="4"/>
  <c r="F27" i="4"/>
  <c r="R31" i="4"/>
  <c r="I31" i="4"/>
  <c r="F31" i="4"/>
  <c r="A31" i="4" s="1"/>
  <c r="F35" i="4"/>
  <c r="A35" i="4"/>
  <c r="I35" i="4"/>
  <c r="L35" i="4"/>
  <c r="F59" i="4"/>
  <c r="A59" i="4"/>
  <c r="I59" i="4"/>
  <c r="L59" i="4"/>
  <c r="F71" i="4"/>
  <c r="A71" i="4"/>
  <c r="I71" i="4"/>
  <c r="L71" i="4"/>
  <c r="R75" i="4"/>
  <c r="A75" i="4"/>
  <c r="I75" i="4"/>
  <c r="F75" i="4"/>
  <c r="O79" i="4"/>
  <c r="A79" i="4"/>
  <c r="L79" i="4"/>
  <c r="L81" i="4"/>
  <c r="A81" i="4"/>
  <c r="R85" i="4"/>
  <c r="A85" i="4" s="1"/>
  <c r="O85" i="4"/>
  <c r="L85" i="4"/>
  <c r="R87" i="4"/>
  <c r="A87" i="4" s="1"/>
  <c r="O87" i="4"/>
  <c r="L87" i="4"/>
  <c r="R89" i="4"/>
  <c r="A89" i="4" s="1"/>
  <c r="O89" i="4"/>
  <c r="L89" i="4"/>
  <c r="F94" i="4"/>
  <c r="A94" i="4" s="1"/>
  <c r="I94" i="4"/>
  <c r="O94" i="4"/>
  <c r="F97" i="4"/>
  <c r="A97" i="4" s="1"/>
  <c r="I97" i="4"/>
  <c r="O97" i="4"/>
  <c r="R59" i="4"/>
  <c r="R71" i="4"/>
  <c r="R80" i="3"/>
  <c r="R71" i="3"/>
  <c r="R62" i="3"/>
  <c r="R35" i="3"/>
  <c r="P25" i="1"/>
  <c r="A23" i="4" l="1"/>
  <c r="I32" i="7" s="1"/>
  <c r="M32" i="7" s="1"/>
  <c r="O32" i="7" s="1"/>
  <c r="O33" i="7" s="1"/>
  <c r="A23" i="3"/>
  <c r="I27" i="7" s="1"/>
  <c r="M27" i="7" s="1"/>
  <c r="O27" i="7" s="1"/>
  <c r="O28" i="7" s="1"/>
</calcChain>
</file>

<file path=xl/sharedStrings.xml><?xml version="1.0" encoding="utf-8"?>
<sst xmlns="http://schemas.openxmlformats.org/spreadsheetml/2006/main" count="330" uniqueCount="138">
  <si>
    <t>Název firmy / Firm name :</t>
  </si>
  <si>
    <t>Adresa / Address :</t>
  </si>
  <si>
    <t>Jméno a příjmení / First and last name</t>
  </si>
  <si>
    <t>Telefon / Phone No.</t>
  </si>
  <si>
    <t>E-mail</t>
  </si>
  <si>
    <t>Fax</t>
  </si>
  <si>
    <t xml:space="preserve"> </t>
  </si>
  <si>
    <t>Pozn./Note</t>
  </si>
  <si>
    <t xml:space="preserve">Počet zaměstnanců / Number of employee </t>
  </si>
  <si>
    <t>Lidí / People</t>
  </si>
  <si>
    <t>THP / Technician:</t>
  </si>
  <si>
    <t>Jakost / Quality:</t>
  </si>
  <si>
    <t>Výroba / Manufacturing:</t>
  </si>
  <si>
    <t>Hlavní zásobované trhy / Main served markets</t>
  </si>
  <si>
    <t>A/Y</t>
  </si>
  <si>
    <t>N/N</t>
  </si>
  <si>
    <t xml:space="preserve">Hlavní zákazníci / Main customers </t>
  </si>
  <si>
    <t>Automobilový / Automotive</t>
  </si>
  <si>
    <t>Letecký / Aerospace</t>
  </si>
  <si>
    <t>Strojírenství / Machine:</t>
  </si>
  <si>
    <t>Spotřební zboží / Consumer goods:</t>
  </si>
  <si>
    <t>Jiný / Other :</t>
  </si>
  <si>
    <t>Ano/Yes</t>
  </si>
  <si>
    <t>Ne/No</t>
  </si>
  <si>
    <t>V přípravě/ In hand</t>
  </si>
  <si>
    <t>Dne:</t>
  </si>
  <si>
    <t>Vypracoval:</t>
  </si>
  <si>
    <r>
      <t xml:space="preserve">Databáze </t>
    </r>
    <r>
      <rPr>
        <b/>
        <sz val="10"/>
        <rFont val="Arial"/>
        <family val="2"/>
        <charset val="238"/>
      </rPr>
      <t>IMDS</t>
    </r>
    <r>
      <rPr>
        <sz val="10"/>
        <rFont val="Arial"/>
        <family val="2"/>
        <charset val="238"/>
      </rPr>
      <t xml:space="preserve"> - IMDS database</t>
    </r>
  </si>
  <si>
    <t>2. Máte stanovenou strategii jakosti a cíle jakosti?</t>
  </si>
  <si>
    <t>3. Máte písemné postupy upravující činnosti jednotlivých útvarů v systému řízení jakosti?</t>
  </si>
  <si>
    <t>4. Přezkoumáváte prokazatelně požadavky zákazníků z hlediska:</t>
  </si>
  <si>
    <t xml:space="preserve">    - vyrobitelnosti (jedná-li se o nestandard)</t>
  </si>
  <si>
    <t xml:space="preserve">    - zajištění materiálem</t>
  </si>
  <si>
    <t xml:space="preserve">    - ceny</t>
  </si>
  <si>
    <t>Jen u hlavního výrobního materiálu</t>
  </si>
  <si>
    <t>Není předpis</t>
  </si>
  <si>
    <t xml:space="preserve">NE </t>
  </si>
  <si>
    <t xml:space="preserve">ANO </t>
  </si>
  <si>
    <t xml:space="preserve">      - podmínky pro skladování vstupů, polotovarů a hotových výrobků</t>
  </si>
  <si>
    <t xml:space="preserve">      - podmínky ochrany hotových výrobků</t>
  </si>
  <si>
    <t xml:space="preserve">      - statistická přejímka</t>
  </si>
  <si>
    <t xml:space="preserve">      - statistická regulace</t>
  </si>
  <si>
    <t xml:space="preserve">      - způsobilost strojů, popř. měřidel</t>
  </si>
  <si>
    <t xml:space="preserve">      - popř. jinou (uveďte jakou)</t>
  </si>
  <si>
    <t xml:space="preserve">Není písemný předpis </t>
  </si>
  <si>
    <t xml:space="preserve">částečně </t>
  </si>
  <si>
    <t xml:space="preserve">    - evidenčními čísly</t>
  </si>
  <si>
    <t xml:space="preserve">    -  značkou pro platný kalibrační stav</t>
  </si>
  <si>
    <t xml:space="preserve">      - vyřizování reklamací zákazníků</t>
  </si>
  <si>
    <t xml:space="preserve">      - vyřizování reklamací dodavatelů</t>
  </si>
  <si>
    <t xml:space="preserve">      - řízení s vnitřními neshodnými výrobky</t>
  </si>
  <si>
    <t>................................................................................................</t>
  </si>
  <si>
    <t xml:space="preserve">Není předpis </t>
  </si>
  <si>
    <t>ISO 900x</t>
  </si>
  <si>
    <t>ISO 14001</t>
  </si>
  <si>
    <t>4. Přezkoumáváte prokazatelně požadavky zákazníků z hlediska termínu dodávky?</t>
  </si>
  <si>
    <t xml:space="preserve">    - nakoupených dodávek</t>
  </si>
  <si>
    <t xml:space="preserve">    -  uskladněných surovin, materiálů</t>
  </si>
  <si>
    <t xml:space="preserve">    -  zboží před expedicí</t>
  </si>
  <si>
    <t xml:space="preserve">      - podmínky ochrany skladování surovin a materiálů</t>
  </si>
  <si>
    <t xml:space="preserve">      - podmínky pro skladování surovin a materiálů</t>
  </si>
  <si>
    <t xml:space="preserve">      - podmínky pro manipulace s uskladněnými položkami</t>
  </si>
  <si>
    <t>Jsou písemně stanoveny a dodržovány v praxi podmínky pro nakládku ( při expedici) surovin a materiálu?</t>
  </si>
  <si>
    <t>15.  Jsou stanoveny a dodržovány v praxi:</t>
  </si>
  <si>
    <t>2 body</t>
  </si>
  <si>
    <t>0 bodů</t>
  </si>
  <si>
    <t>1 bod</t>
  </si>
  <si>
    <t xml:space="preserve"> 1) PRO VSTUP MEZI PŘÍPUSTNÉ DODAVATELE</t>
  </si>
  <si>
    <t xml:space="preserve"> a) Pokud dodavatel získá 60 a více % bodů je zařazen mezi přípustné</t>
  </si>
  <si>
    <t xml:space="preserve"> b) Pokud dodavatel získá 59 a méně % bodů nesmí být zařazen mezi přípustné dodavatele</t>
  </si>
  <si>
    <t xml:space="preserve"> Maximální počet bodů </t>
  </si>
  <si>
    <t>Město / City</t>
  </si>
  <si>
    <t>PSČ / Post Code</t>
  </si>
  <si>
    <t>Stát / State</t>
  </si>
  <si>
    <t>Smluvní vztahy / Contractual relation</t>
  </si>
  <si>
    <t>Logistika / Logistics</t>
  </si>
  <si>
    <t>Jakost / Quality</t>
  </si>
  <si>
    <t>Kontaktní osoby / Contact persons</t>
  </si>
  <si>
    <t>Karta dodavatele / Company data</t>
  </si>
  <si>
    <t>IČO :</t>
  </si>
  <si>
    <t>DIČ / VAT:</t>
  </si>
  <si>
    <t xml:space="preserve">3. Činnost jednotlivých útvarů v systému řízení jakosti je upravena písemnými postupy.  </t>
  </si>
  <si>
    <t xml:space="preserve">    - schopnosti dodržení požadovaného termínu</t>
  </si>
  <si>
    <t>Dotazník pro dodavatele - výrobce</t>
  </si>
  <si>
    <t xml:space="preserve"> 1. Má vaše firma zavedený systém jakosti? Pokud ano je to dle normy?</t>
  </si>
  <si>
    <t>Dotazník pro dodavatele - vyhodnocení</t>
  </si>
  <si>
    <t>Hodnocení výrobce</t>
  </si>
  <si>
    <t xml:space="preserve">což představuje </t>
  </si>
  <si>
    <t>Toto procentuelní vyjádření zařazuje Vaši firmu dle příslušného klíče do skupiny</t>
  </si>
  <si>
    <t>Hodnocení obchodní firmy</t>
  </si>
  <si>
    <t>Tyto informace slouží pouze pro využití ve firmě PAL MAGNETON a.s. / These informations serves only for usage in PAL MAGNETON a.s.</t>
  </si>
  <si>
    <t>za každé ANO</t>
  </si>
  <si>
    <t>za každé NE</t>
  </si>
  <si>
    <t>za ostatní</t>
  </si>
  <si>
    <t>Metodika pro hodnocení jednotlivých otázek</t>
  </si>
  <si>
    <t>Dotazník pro dodavatele - obchodní firma</t>
  </si>
  <si>
    <t>(popis výrobní oparace, použité strojní zařízení a nástroje, nářadí apod.)</t>
  </si>
  <si>
    <t>(jednoznačná návaznost na požadavky zákazníka - výkresová dokumentace, technologický pstup atd.)</t>
  </si>
  <si>
    <t>5. Provádíte výběr dodavatelů vašich vstupů?</t>
  </si>
  <si>
    <t>6. Provádíte pravidelné hodnocení těchto dodavatelů ?</t>
  </si>
  <si>
    <t>a je zaveden recyklační program</t>
  </si>
  <si>
    <t>7. Provádíte externí prověrky u vašich dodavatelů?</t>
  </si>
  <si>
    <t>8. Vaše společnost má takový systém, aby nakupovaný materiál, polotovar a hotový výrobek bylo možno identifikovat na každém</t>
  </si>
  <si>
    <t>9. Máte písemně stanoveno a provádíte plánování výroby?</t>
  </si>
  <si>
    <t>10. Mají všichni pracovníci výroby k dispozici výrobní dokumentaci, ke které je stanoven přesný sled výrobních operací ?</t>
  </si>
  <si>
    <t>11. Je v této výrobní dokumentaci zaveden systém změn tak, aby byla aby byla k dispozici aktuální dokumentace?</t>
  </si>
  <si>
    <t>12. Existují písemné kontrolní postupy?</t>
  </si>
  <si>
    <t>13. Jsou Vaše měřící a kontrolní zařízení označeny:</t>
  </si>
  <si>
    <t>14. Máte stanoveny písemné postupy zavedené v praxi pro:</t>
  </si>
  <si>
    <t>15. Je stanovena jednoznačná odpovědnost za životní prostředí se zaměřením na udržování a ochrany životního prostředí?</t>
  </si>
  <si>
    <t xml:space="preserve">16. Provádí se prevence a redukce znečišťování, minimalizace odpadů a zmetků, redukce spotřebního balícího materiálu </t>
  </si>
  <si>
    <t>17. Realizujete nápravné opatření a nebo opatření k prevenci dle požadavků kap. 4.1č. normy ČSN EN ISO 9001 (popř. 9002, 9003)?</t>
  </si>
  <si>
    <t>18. Expedujete pouze ty výrobky, které jsou uvolněny výstupní technickou kontrolou?</t>
  </si>
  <si>
    <t>19. Provádíte interní prověrky jakosti?</t>
  </si>
  <si>
    <t>20. Uplatňujete některou z následujících statistických metod?</t>
  </si>
  <si>
    <t>8. Máte vyspecifikováno jakými doklady musí dodavatel vybavit dodávku?</t>
  </si>
  <si>
    <t>9. Provádíte identifikaci nakupovaných surovin, materiálů?</t>
  </si>
  <si>
    <t>10. Provádíte kontrolu:</t>
  </si>
  <si>
    <t>11. Existují písemné kontrolní postupy?</t>
  </si>
  <si>
    <t>12. vedete záznamy o kontrole?</t>
  </si>
  <si>
    <t>16. Je stanovena jednoznačná odpovědnost za životní prostředí se zaměřením na udržování a ochrany životního prostředí?</t>
  </si>
  <si>
    <t xml:space="preserve">17. Provádí se prevence a redukce znečišťování, minimalizace odpadů a zmetků, redukce spotřebního balícího materiálu </t>
  </si>
  <si>
    <t>18.  Jsou stanoveny a dodržovány v praxi:</t>
  </si>
  <si>
    <t>Otázky (u vybrané možnosti uveďte křížek  "X")</t>
  </si>
  <si>
    <t>stupni rozpracovatelnosti a to včetně vstupních materiálů, použíiých nástrojů a pracovníků, kteří se na realizaci podílejí?</t>
  </si>
  <si>
    <t xml:space="preserve">Z celkového počtu 54 bodů získala vaše firma </t>
  </si>
  <si>
    <t xml:space="preserve">Z celkového počtu 64 bodů získala vaše firma </t>
  </si>
  <si>
    <t>64 b</t>
  </si>
  <si>
    <t>54 b</t>
  </si>
  <si>
    <t>Tyto informace slouží pouze pro využití ve firmě MAGNETON a.s. / These informations serves only for usage in MAGNETON a.s.</t>
  </si>
  <si>
    <t>Obrat za loňský rok:</t>
  </si>
  <si>
    <t>Plán obratu na letošní rok:</t>
  </si>
  <si>
    <t xml:space="preserve">IATF 16949 </t>
  </si>
  <si>
    <t xml:space="preserve"> 1. Váš zavedený systém jakosti je dle řady norem ISO 9000, IATF/TS 16949, QS 9000, ISO 14001? Pokud ano, podle jaké normy?</t>
  </si>
  <si>
    <t>V jakých oblastech činností je zaměřena vaše firma (obrábění, lisování, plasty, pryže …atd.)</t>
  </si>
  <si>
    <t>Svým podpisem potvrzuji, že jsme byli seznámeni s aktuálním zněním Dodavatelského manuálu a veškeré dodávky</t>
  </si>
  <si>
    <t>do MAGNETON a.s. Kroměříž jsme připraveni realizovat dle požadavků.</t>
  </si>
  <si>
    <t>760 01  Zlín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</si>
</sst>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2"/>
      <name val="Times New Roman CE"/>
      <charset val="238"/>
    </font>
    <font>
      <sz val="12"/>
      <name val="Times New Roman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Arial Black"/>
      <family val="2"/>
      <charset val="238"/>
    </font>
    <font>
      <sz val="12"/>
      <color indexed="9"/>
      <name val="Times New Roman CE"/>
      <charset val="238"/>
    </font>
    <font>
      <sz val="8"/>
      <name val="Times New Roman CE"/>
      <charset val="238"/>
    </font>
    <font>
      <u/>
      <sz val="12"/>
      <name val="Times New Roman"/>
      <family val="1"/>
      <charset val="238"/>
    </font>
    <font>
      <sz val="12"/>
      <name val="Times New Roman CE"/>
      <charset val="238"/>
    </font>
    <font>
      <sz val="12"/>
      <color indexed="10"/>
      <name val="Times New Roman CE"/>
      <charset val="238"/>
    </font>
    <font>
      <sz val="12"/>
      <color indexed="10"/>
      <name val="Times New Roman"/>
      <family val="1"/>
      <charset val="238"/>
    </font>
    <font>
      <b/>
      <u/>
      <sz val="12"/>
      <name val="Arial"/>
      <family val="2"/>
      <charset val="238"/>
    </font>
    <font>
      <sz val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12"/>
      <color indexed="9"/>
      <name val="Times New Roman CE"/>
      <charset val="238"/>
    </font>
    <font>
      <sz val="10"/>
      <color indexed="9"/>
      <name val="Arial"/>
      <family val="2"/>
      <charset val="238"/>
    </font>
    <font>
      <sz val="12"/>
      <color indexed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1"/>
    <xf numFmtId="0" fontId="2" fillId="0" borderId="0" xfId="1" applyAlignment="1">
      <alignment vertical="center"/>
    </xf>
    <xf numFmtId="0" fontId="17" fillId="0" borderId="0" xfId="0" applyFont="1"/>
    <xf numFmtId="0" fontId="6" fillId="0" borderId="0" xfId="1" applyFont="1"/>
    <xf numFmtId="0" fontId="22" fillId="2" borderId="0" xfId="1" applyFont="1" applyFill="1" applyBorder="1" applyAlignment="1">
      <alignment horizontal="center"/>
    </xf>
    <xf numFmtId="0" fontId="0" fillId="2" borderId="0" xfId="0" applyFill="1"/>
    <xf numFmtId="0" fontId="2" fillId="2" borderId="0" xfId="1" applyFill="1"/>
    <xf numFmtId="0" fontId="2" fillId="2" borderId="0" xfId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6" fillId="2" borderId="0" xfId="1" applyFont="1" applyFill="1" applyBorder="1" applyAlignment="1"/>
    <xf numFmtId="9" fontId="6" fillId="2" borderId="0" xfId="1" applyNumberFormat="1" applyFont="1" applyFill="1" applyBorder="1" applyAlignment="1"/>
    <xf numFmtId="0" fontId="6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left"/>
    </xf>
    <xf numFmtId="0" fontId="2" fillId="2" borderId="0" xfId="1" applyFill="1" applyAlignment="1">
      <alignment horizontal="right"/>
    </xf>
    <xf numFmtId="0" fontId="6" fillId="2" borderId="0" xfId="1" applyFont="1" applyFill="1"/>
    <xf numFmtId="0" fontId="2" fillId="2" borderId="0" xfId="1" applyFill="1" applyAlignment="1">
      <alignment horizontal="left"/>
    </xf>
    <xf numFmtId="0" fontId="6" fillId="2" borderId="0" xfId="1" applyFont="1" applyFill="1" applyAlignment="1"/>
    <xf numFmtId="1" fontId="6" fillId="2" borderId="0" xfId="1" applyNumberFormat="1" applyFont="1" applyFill="1" applyAlignment="1">
      <alignment horizontal="center"/>
    </xf>
    <xf numFmtId="0" fontId="2" fillId="2" borderId="0" xfId="1" applyFill="1" applyAlignment="1">
      <alignment vertical="center"/>
    </xf>
    <xf numFmtId="1" fontId="2" fillId="2" borderId="1" xfId="1" applyNumberFormat="1" applyFill="1" applyBorder="1" applyAlignment="1">
      <alignment horizontal="center" vertical="center"/>
    </xf>
    <xf numFmtId="0" fontId="2" fillId="2" borderId="0" xfId="1" applyFill="1" applyBorder="1" applyAlignment="1">
      <alignment vertical="center"/>
    </xf>
    <xf numFmtId="0" fontId="8" fillId="2" borderId="0" xfId="1" applyFont="1" applyFill="1" applyAlignment="1">
      <alignment horizontal="center"/>
    </xf>
    <xf numFmtId="0" fontId="2" fillId="2" borderId="0" xfId="1" applyFill="1" applyAlignment="1">
      <alignment horizontal="center"/>
    </xf>
    <xf numFmtId="0" fontId="0" fillId="2" borderId="0" xfId="0" applyFill="1" applyAlignment="1">
      <alignment horizontal="left"/>
    </xf>
    <xf numFmtId="0" fontId="2" fillId="2" borderId="0" xfId="1" applyFont="1" applyFill="1" applyAlignment="1"/>
    <xf numFmtId="0" fontId="2" fillId="2" borderId="0" xfId="1" applyFill="1" applyAlignment="1"/>
    <xf numFmtId="0" fontId="17" fillId="2" borderId="0" xfId="0" applyFont="1" applyFill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12" fillId="2" borderId="0" xfId="0" applyFont="1" applyFill="1"/>
    <xf numFmtId="0" fontId="11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2" borderId="0" xfId="0" applyFill="1" applyAlignment="1">
      <alignment horizontal="right"/>
    </xf>
    <xf numFmtId="0" fontId="13" fillId="2" borderId="2" xfId="0" applyFont="1" applyFill="1" applyBorder="1" applyAlignment="1">
      <alignment horizontal="center"/>
    </xf>
    <xf numFmtId="0" fontId="14" fillId="2" borderId="0" xfId="0" applyFont="1" applyFill="1"/>
    <xf numFmtId="0" fontId="18" fillId="2" borderId="0" xfId="0" applyFont="1" applyFill="1"/>
    <xf numFmtId="0" fontId="13" fillId="2" borderId="0" xfId="0" applyFont="1" applyFill="1" applyBorder="1" applyAlignment="1">
      <alignment horizontal="center"/>
    </xf>
    <xf numFmtId="0" fontId="14" fillId="2" borderId="0" xfId="0" applyFont="1" applyFill="1" applyBorder="1"/>
    <xf numFmtId="0" fontId="0" fillId="2" borderId="0" xfId="0" applyFill="1" applyBorder="1" applyAlignment="1">
      <alignment horizontal="right"/>
    </xf>
    <xf numFmtId="0" fontId="18" fillId="2" borderId="0" xfId="0" applyFont="1" applyFill="1" applyBorder="1" applyAlignment="1">
      <alignment horizontal="left"/>
    </xf>
    <xf numFmtId="0" fontId="12" fillId="2" borderId="0" xfId="0" applyFont="1" applyFill="1" applyAlignment="1">
      <alignment horizontal="right"/>
    </xf>
    <xf numFmtId="0" fontId="18" fillId="2" borderId="0" xfId="0" applyFont="1" applyFill="1" applyAlignment="1">
      <alignment horizontal="left"/>
    </xf>
    <xf numFmtId="0" fontId="19" fillId="2" borderId="0" xfId="0" applyFont="1" applyFill="1"/>
    <xf numFmtId="14" fontId="2" fillId="2" borderId="3" xfId="1" applyNumberFormat="1" applyFill="1" applyBorder="1" applyAlignment="1"/>
    <xf numFmtId="0" fontId="0" fillId="2" borderId="0" xfId="0" applyFont="1" applyFill="1"/>
    <xf numFmtId="0" fontId="0" fillId="0" borderId="0" xfId="0" applyFont="1"/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left"/>
    </xf>
    <xf numFmtId="0" fontId="23" fillId="2" borderId="0" xfId="0" applyFont="1" applyFill="1"/>
    <xf numFmtId="2" fontId="22" fillId="2" borderId="0" xfId="2" applyNumberFormat="1" applyFont="1" applyFill="1" applyBorder="1" applyAlignment="1"/>
    <xf numFmtId="0" fontId="24" fillId="2" borderId="0" xfId="1" applyFont="1" applyFill="1"/>
    <xf numFmtId="0" fontId="25" fillId="2" borderId="0" xfId="0" applyFont="1" applyFill="1"/>
    <xf numFmtId="0" fontId="2" fillId="2" borderId="3" xfId="1" applyFill="1" applyBorder="1" applyAlignment="1">
      <alignment horizontal="center"/>
    </xf>
    <xf numFmtId="0" fontId="2" fillId="2" borderId="3" xfId="1" applyFill="1" applyBorder="1" applyAlignment="1"/>
    <xf numFmtId="0" fontId="2" fillId="2" borderId="0" xfId="1" applyFill="1" applyBorder="1" applyAlignment="1"/>
    <xf numFmtId="0" fontId="2" fillId="2" borderId="3" xfId="1" applyFill="1" applyBorder="1" applyAlignment="1">
      <alignment horizontal="left"/>
    </xf>
    <xf numFmtId="0" fontId="2" fillId="2" borderId="4" xfId="1" applyFill="1" applyBorder="1" applyAlignment="1">
      <alignment horizontal="left"/>
    </xf>
    <xf numFmtId="0" fontId="2" fillId="2" borderId="3" xfId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6" fillId="2" borderId="0" xfId="1" applyFont="1" applyFill="1" applyAlignment="1">
      <alignment horizontal="right"/>
    </xf>
    <xf numFmtId="0" fontId="2" fillId="2" borderId="1" xfId="1" applyFill="1" applyBorder="1" applyAlignment="1">
      <alignment horizontal="center" vertical="center"/>
    </xf>
    <xf numFmtId="0" fontId="7" fillId="2" borderId="0" xfId="1" applyFont="1" applyFill="1" applyAlignment="1">
      <alignment horizontal="center"/>
    </xf>
    <xf numFmtId="0" fontId="2" fillId="2" borderId="0" xfId="1" applyFill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3" xfId="1" applyFont="1" applyFill="1" applyBorder="1" applyAlignment="1">
      <alignment horizontal="left"/>
    </xf>
    <xf numFmtId="0" fontId="6" fillId="2" borderId="0" xfId="1" applyFont="1" applyFill="1" applyAlignment="1">
      <alignment horizont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left"/>
    </xf>
    <xf numFmtId="0" fontId="2" fillId="2" borderId="0" xfId="1" applyFill="1" applyBorder="1" applyAlignment="1">
      <alignment horizontal="center"/>
    </xf>
    <xf numFmtId="0" fontId="6" fillId="2" borderId="0" xfId="1" applyFont="1" applyFill="1" applyAlignment="1">
      <alignment horizontal="left"/>
    </xf>
    <xf numFmtId="0" fontId="2" fillId="2" borderId="5" xfId="1" applyFill="1" applyBorder="1" applyAlignment="1">
      <alignment horizontal="center"/>
    </xf>
    <xf numFmtId="0" fontId="2" fillId="2" borderId="6" xfId="1" applyFill="1" applyBorder="1" applyAlignment="1">
      <alignment horizontal="center"/>
    </xf>
    <xf numFmtId="0" fontId="2" fillId="2" borderId="7" xfId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2" fillId="2" borderId="8" xfId="1" applyFill="1" applyBorder="1" applyAlignment="1">
      <alignment horizontal="center"/>
    </xf>
    <xf numFmtId="0" fontId="2" fillId="2" borderId="1" xfId="1" applyFill="1" applyBorder="1" applyAlignment="1">
      <alignment horizontal="left"/>
    </xf>
    <xf numFmtId="0" fontId="6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left"/>
    </xf>
    <xf numFmtId="0" fontId="2" fillId="2" borderId="0" xfId="1" applyFill="1" applyAlignment="1">
      <alignment horizontal="right"/>
    </xf>
    <xf numFmtId="0" fontId="6" fillId="2" borderId="0" xfId="1" applyFont="1" applyFill="1" applyBorder="1" applyAlignment="1">
      <alignment horizontal="left"/>
    </xf>
    <xf numFmtId="0" fontId="9" fillId="2" borderId="0" xfId="1" applyFont="1" applyFill="1" applyAlignment="1">
      <alignment horizontal="center"/>
    </xf>
    <xf numFmtId="0" fontId="21" fillId="2" borderId="0" xfId="1" applyFont="1" applyFill="1" applyAlignment="1">
      <alignment horizontal="center"/>
    </xf>
    <xf numFmtId="14" fontId="2" fillId="2" borderId="3" xfId="1" applyNumberFormat="1" applyFill="1" applyBorder="1" applyAlignment="1">
      <alignment horizontal="left"/>
    </xf>
    <xf numFmtId="0" fontId="2" fillId="2" borderId="0" xfId="1" applyFill="1" applyBorder="1" applyAlignment="1">
      <alignment horizontal="right"/>
    </xf>
    <xf numFmtId="0" fontId="2" fillId="2" borderId="0" xfId="1" applyFont="1" applyFill="1" applyAlignment="1">
      <alignment horizontal="left"/>
    </xf>
    <xf numFmtId="0" fontId="16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2" fillId="2" borderId="0" xfId="1" applyFont="1" applyFill="1" applyBorder="1" applyAlignment="1">
      <alignment horizontal="center"/>
    </xf>
    <xf numFmtId="14" fontId="2" fillId="2" borderId="3" xfId="1" applyNumberFormat="1" applyFill="1" applyBorder="1" applyAlignment="1">
      <alignment horizontal="center"/>
    </xf>
    <xf numFmtId="0" fontId="20" fillId="2" borderId="0" xfId="1" applyFont="1" applyFill="1" applyAlignment="1">
      <alignment horizontal="center"/>
    </xf>
    <xf numFmtId="0" fontId="22" fillId="2" borderId="0" xfId="1" applyFont="1" applyFill="1" applyBorder="1" applyAlignment="1">
      <alignment horizontal="center"/>
    </xf>
    <xf numFmtId="0" fontId="20" fillId="2" borderId="0" xfId="1" applyFont="1" applyFill="1" applyAlignment="1">
      <alignment horizontal="center" vertical="top"/>
    </xf>
    <xf numFmtId="0" fontId="11" fillId="2" borderId="0" xfId="0" applyFont="1" applyFill="1" applyAlignment="1">
      <alignment horizontal="center"/>
    </xf>
  </cellXfs>
  <cellStyles count="3">
    <cellStyle name="Normální" xfId="0" builtinId="0"/>
    <cellStyle name="normální_Prezentace firmy" xfId="1"/>
    <cellStyle name="Procenta" xfId="2" builtinId="5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33</xdr:row>
          <xdr:rowOff>66675</xdr:rowOff>
        </xdr:from>
        <xdr:to>
          <xdr:col>8</xdr:col>
          <xdr:colOff>0</xdr:colOff>
          <xdr:row>34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33</xdr:row>
          <xdr:rowOff>66675</xdr:rowOff>
        </xdr:from>
        <xdr:to>
          <xdr:col>7</xdr:col>
          <xdr:colOff>0</xdr:colOff>
          <xdr:row>34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34</xdr:row>
          <xdr:rowOff>66675</xdr:rowOff>
        </xdr:from>
        <xdr:to>
          <xdr:col>7</xdr:col>
          <xdr:colOff>0</xdr:colOff>
          <xdr:row>35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35</xdr:row>
          <xdr:rowOff>66675</xdr:rowOff>
        </xdr:from>
        <xdr:to>
          <xdr:col>7</xdr:col>
          <xdr:colOff>0</xdr:colOff>
          <xdr:row>36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36</xdr:row>
          <xdr:rowOff>66675</xdr:rowOff>
        </xdr:from>
        <xdr:to>
          <xdr:col>7</xdr:col>
          <xdr:colOff>0</xdr:colOff>
          <xdr:row>37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37</xdr:row>
          <xdr:rowOff>66675</xdr:rowOff>
        </xdr:from>
        <xdr:to>
          <xdr:col>7</xdr:col>
          <xdr:colOff>0</xdr:colOff>
          <xdr:row>38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34</xdr:row>
          <xdr:rowOff>66675</xdr:rowOff>
        </xdr:from>
        <xdr:to>
          <xdr:col>8</xdr:col>
          <xdr:colOff>0</xdr:colOff>
          <xdr:row>35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35</xdr:row>
          <xdr:rowOff>66675</xdr:rowOff>
        </xdr:from>
        <xdr:to>
          <xdr:col>8</xdr:col>
          <xdr:colOff>0</xdr:colOff>
          <xdr:row>36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36</xdr:row>
          <xdr:rowOff>66675</xdr:rowOff>
        </xdr:from>
        <xdr:to>
          <xdr:col>8</xdr:col>
          <xdr:colOff>0</xdr:colOff>
          <xdr:row>37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37</xdr:row>
          <xdr:rowOff>66675</xdr:rowOff>
        </xdr:from>
        <xdr:to>
          <xdr:col>8</xdr:col>
          <xdr:colOff>0</xdr:colOff>
          <xdr:row>38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40</xdr:row>
          <xdr:rowOff>66675</xdr:rowOff>
        </xdr:from>
        <xdr:to>
          <xdr:col>9</xdr:col>
          <xdr:colOff>0</xdr:colOff>
          <xdr:row>41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66675</xdr:rowOff>
        </xdr:from>
        <xdr:to>
          <xdr:col>12</xdr:col>
          <xdr:colOff>0</xdr:colOff>
          <xdr:row>41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40</xdr:row>
          <xdr:rowOff>66675</xdr:rowOff>
        </xdr:from>
        <xdr:to>
          <xdr:col>17</xdr:col>
          <xdr:colOff>0</xdr:colOff>
          <xdr:row>41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47626</xdr:colOff>
      <xdr:row>1</xdr:row>
      <xdr:rowOff>57151</xdr:rowOff>
    </xdr:from>
    <xdr:to>
      <xdr:col>4</xdr:col>
      <xdr:colOff>28576</xdr:colOff>
      <xdr:row>1</xdr:row>
      <xdr:rowOff>419101</xdr:rowOff>
    </xdr:to>
    <xdr:pic>
      <xdr:nvPicPr>
        <xdr:cNvPr id="16" name="Picture 7" descr="Kopie - magneton logo new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1" y="228601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39</xdr:row>
      <xdr:rowOff>0</xdr:rowOff>
    </xdr:from>
    <xdr:to>
      <xdr:col>9</xdr:col>
      <xdr:colOff>0</xdr:colOff>
      <xdr:row>39</xdr:row>
      <xdr:rowOff>0</xdr:rowOff>
    </xdr:to>
    <xdr:sp macro="" textlink="">
      <xdr:nvSpPr>
        <xdr:cNvPr id="2673" name="Rectangle 38">
          <a:extLst>
            <a:ext uri="{FF2B5EF4-FFF2-40B4-BE49-F238E27FC236}">
              <a16:creationId xmlns:a16="http://schemas.microsoft.com/office/drawing/2014/main" id="{00000000-0008-0000-0100-0000710A0000}"/>
            </a:ext>
          </a:extLst>
        </xdr:cNvPr>
        <xdr:cNvSpPr>
          <a:spLocks noChangeArrowheads="1"/>
        </xdr:cNvSpPr>
      </xdr:nvSpPr>
      <xdr:spPr bwMode="auto">
        <a:xfrm>
          <a:off x="3152775" y="7620000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39</xdr:row>
      <xdr:rowOff>0</xdr:rowOff>
    </xdr:from>
    <xdr:to>
      <xdr:col>9</xdr:col>
      <xdr:colOff>0</xdr:colOff>
      <xdr:row>39</xdr:row>
      <xdr:rowOff>0</xdr:rowOff>
    </xdr:to>
    <xdr:sp macro="" textlink="">
      <xdr:nvSpPr>
        <xdr:cNvPr id="2674" name="Rectangle 40">
          <a:extLst>
            <a:ext uri="{FF2B5EF4-FFF2-40B4-BE49-F238E27FC236}">
              <a16:creationId xmlns:a16="http://schemas.microsoft.com/office/drawing/2014/main" id="{00000000-0008-0000-0100-0000720A0000}"/>
            </a:ext>
          </a:extLst>
        </xdr:cNvPr>
        <xdr:cNvSpPr>
          <a:spLocks noChangeArrowheads="1"/>
        </xdr:cNvSpPr>
      </xdr:nvSpPr>
      <xdr:spPr bwMode="auto">
        <a:xfrm>
          <a:off x="3152775" y="7620000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39</xdr:row>
      <xdr:rowOff>0</xdr:rowOff>
    </xdr:from>
    <xdr:to>
      <xdr:col>9</xdr:col>
      <xdr:colOff>0</xdr:colOff>
      <xdr:row>39</xdr:row>
      <xdr:rowOff>0</xdr:rowOff>
    </xdr:to>
    <xdr:sp macro="" textlink="">
      <xdr:nvSpPr>
        <xdr:cNvPr id="2675" name="Rectangle 42">
          <a:extLst>
            <a:ext uri="{FF2B5EF4-FFF2-40B4-BE49-F238E27FC236}">
              <a16:creationId xmlns:a16="http://schemas.microsoft.com/office/drawing/2014/main" id="{00000000-0008-0000-0100-0000730A0000}"/>
            </a:ext>
          </a:extLst>
        </xdr:cNvPr>
        <xdr:cNvSpPr>
          <a:spLocks noChangeArrowheads="1"/>
        </xdr:cNvSpPr>
      </xdr:nvSpPr>
      <xdr:spPr bwMode="auto">
        <a:xfrm>
          <a:off x="3152775" y="7620000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39</xdr:row>
      <xdr:rowOff>0</xdr:rowOff>
    </xdr:from>
    <xdr:to>
      <xdr:col>9</xdr:col>
      <xdr:colOff>0</xdr:colOff>
      <xdr:row>39</xdr:row>
      <xdr:rowOff>0</xdr:rowOff>
    </xdr:to>
    <xdr:sp macro="" textlink="">
      <xdr:nvSpPr>
        <xdr:cNvPr id="2676" name="Rectangle 43">
          <a:extLst>
            <a:ext uri="{FF2B5EF4-FFF2-40B4-BE49-F238E27FC236}">
              <a16:creationId xmlns:a16="http://schemas.microsoft.com/office/drawing/2014/main" id="{00000000-0008-0000-0100-0000740A0000}"/>
            </a:ext>
          </a:extLst>
        </xdr:cNvPr>
        <xdr:cNvSpPr>
          <a:spLocks noChangeArrowheads="1"/>
        </xdr:cNvSpPr>
      </xdr:nvSpPr>
      <xdr:spPr bwMode="auto">
        <a:xfrm>
          <a:off x="3152775" y="7620000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84</xdr:row>
      <xdr:rowOff>0</xdr:rowOff>
    </xdr:from>
    <xdr:to>
      <xdr:col>9</xdr:col>
      <xdr:colOff>0</xdr:colOff>
      <xdr:row>84</xdr:row>
      <xdr:rowOff>0</xdr:rowOff>
    </xdr:to>
    <xdr:sp macro="" textlink="">
      <xdr:nvSpPr>
        <xdr:cNvPr id="2677" name="Rectangle 198">
          <a:extLst>
            <a:ext uri="{FF2B5EF4-FFF2-40B4-BE49-F238E27FC236}">
              <a16:creationId xmlns:a16="http://schemas.microsoft.com/office/drawing/2014/main" id="{00000000-0008-0000-0100-0000750A0000}"/>
            </a:ext>
          </a:extLst>
        </xdr:cNvPr>
        <xdr:cNvSpPr>
          <a:spLocks noChangeArrowheads="1"/>
        </xdr:cNvSpPr>
      </xdr:nvSpPr>
      <xdr:spPr bwMode="auto">
        <a:xfrm>
          <a:off x="3152775" y="16544925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84</xdr:row>
      <xdr:rowOff>0</xdr:rowOff>
    </xdr:from>
    <xdr:to>
      <xdr:col>9</xdr:col>
      <xdr:colOff>0</xdr:colOff>
      <xdr:row>84</xdr:row>
      <xdr:rowOff>0</xdr:rowOff>
    </xdr:to>
    <xdr:sp macro="" textlink="">
      <xdr:nvSpPr>
        <xdr:cNvPr id="2678" name="Rectangle 199">
          <a:extLst>
            <a:ext uri="{FF2B5EF4-FFF2-40B4-BE49-F238E27FC236}">
              <a16:creationId xmlns:a16="http://schemas.microsoft.com/office/drawing/2014/main" id="{00000000-0008-0000-0100-0000760A0000}"/>
            </a:ext>
          </a:extLst>
        </xdr:cNvPr>
        <xdr:cNvSpPr>
          <a:spLocks noChangeArrowheads="1"/>
        </xdr:cNvSpPr>
      </xdr:nvSpPr>
      <xdr:spPr bwMode="auto">
        <a:xfrm>
          <a:off x="3152775" y="16544925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84</xdr:row>
      <xdr:rowOff>0</xdr:rowOff>
    </xdr:from>
    <xdr:to>
      <xdr:col>9</xdr:col>
      <xdr:colOff>0</xdr:colOff>
      <xdr:row>84</xdr:row>
      <xdr:rowOff>0</xdr:rowOff>
    </xdr:to>
    <xdr:sp macro="" textlink="">
      <xdr:nvSpPr>
        <xdr:cNvPr id="2679" name="Rectangle 200">
          <a:extLst>
            <a:ext uri="{FF2B5EF4-FFF2-40B4-BE49-F238E27FC236}">
              <a16:creationId xmlns:a16="http://schemas.microsoft.com/office/drawing/2014/main" id="{00000000-0008-0000-0100-0000770A0000}"/>
            </a:ext>
          </a:extLst>
        </xdr:cNvPr>
        <xdr:cNvSpPr>
          <a:spLocks noChangeArrowheads="1"/>
        </xdr:cNvSpPr>
      </xdr:nvSpPr>
      <xdr:spPr bwMode="auto">
        <a:xfrm>
          <a:off x="3152775" y="16544925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84</xdr:row>
      <xdr:rowOff>0</xdr:rowOff>
    </xdr:from>
    <xdr:to>
      <xdr:col>9</xdr:col>
      <xdr:colOff>0</xdr:colOff>
      <xdr:row>84</xdr:row>
      <xdr:rowOff>0</xdr:rowOff>
    </xdr:to>
    <xdr:sp macro="" textlink="">
      <xdr:nvSpPr>
        <xdr:cNvPr id="2680" name="Rectangle 201">
          <a:extLst>
            <a:ext uri="{FF2B5EF4-FFF2-40B4-BE49-F238E27FC236}">
              <a16:creationId xmlns:a16="http://schemas.microsoft.com/office/drawing/2014/main" id="{00000000-0008-0000-0100-0000780A0000}"/>
            </a:ext>
          </a:extLst>
        </xdr:cNvPr>
        <xdr:cNvSpPr>
          <a:spLocks noChangeArrowheads="1"/>
        </xdr:cNvSpPr>
      </xdr:nvSpPr>
      <xdr:spPr bwMode="auto">
        <a:xfrm>
          <a:off x="3152775" y="16544925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127</xdr:row>
      <xdr:rowOff>0</xdr:rowOff>
    </xdr:from>
    <xdr:to>
      <xdr:col>9</xdr:col>
      <xdr:colOff>0</xdr:colOff>
      <xdr:row>127</xdr:row>
      <xdr:rowOff>0</xdr:rowOff>
    </xdr:to>
    <xdr:sp macro="" textlink="">
      <xdr:nvSpPr>
        <xdr:cNvPr id="2681" name="Rectangle 202">
          <a:extLst>
            <a:ext uri="{FF2B5EF4-FFF2-40B4-BE49-F238E27FC236}">
              <a16:creationId xmlns:a16="http://schemas.microsoft.com/office/drawing/2014/main" id="{00000000-0008-0000-0100-0000790A0000}"/>
            </a:ext>
          </a:extLst>
        </xdr:cNvPr>
        <xdr:cNvSpPr>
          <a:spLocks noChangeArrowheads="1"/>
        </xdr:cNvSpPr>
      </xdr:nvSpPr>
      <xdr:spPr bwMode="auto">
        <a:xfrm>
          <a:off x="3152775" y="25260300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127</xdr:row>
      <xdr:rowOff>0</xdr:rowOff>
    </xdr:from>
    <xdr:to>
      <xdr:col>9</xdr:col>
      <xdr:colOff>0</xdr:colOff>
      <xdr:row>127</xdr:row>
      <xdr:rowOff>0</xdr:rowOff>
    </xdr:to>
    <xdr:sp macro="" textlink="">
      <xdr:nvSpPr>
        <xdr:cNvPr id="2682" name="Rectangle 203">
          <a:extLst>
            <a:ext uri="{FF2B5EF4-FFF2-40B4-BE49-F238E27FC236}">
              <a16:creationId xmlns:a16="http://schemas.microsoft.com/office/drawing/2014/main" id="{00000000-0008-0000-0100-00007A0A0000}"/>
            </a:ext>
          </a:extLst>
        </xdr:cNvPr>
        <xdr:cNvSpPr>
          <a:spLocks noChangeArrowheads="1"/>
        </xdr:cNvSpPr>
      </xdr:nvSpPr>
      <xdr:spPr bwMode="auto">
        <a:xfrm>
          <a:off x="3152775" y="25260300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127</xdr:row>
      <xdr:rowOff>0</xdr:rowOff>
    </xdr:from>
    <xdr:to>
      <xdr:col>9</xdr:col>
      <xdr:colOff>0</xdr:colOff>
      <xdr:row>127</xdr:row>
      <xdr:rowOff>0</xdr:rowOff>
    </xdr:to>
    <xdr:sp macro="" textlink="">
      <xdr:nvSpPr>
        <xdr:cNvPr id="2683" name="Rectangle 204">
          <a:extLst>
            <a:ext uri="{FF2B5EF4-FFF2-40B4-BE49-F238E27FC236}">
              <a16:creationId xmlns:a16="http://schemas.microsoft.com/office/drawing/2014/main" id="{00000000-0008-0000-0100-00007B0A0000}"/>
            </a:ext>
          </a:extLst>
        </xdr:cNvPr>
        <xdr:cNvSpPr>
          <a:spLocks noChangeArrowheads="1"/>
        </xdr:cNvSpPr>
      </xdr:nvSpPr>
      <xdr:spPr bwMode="auto">
        <a:xfrm>
          <a:off x="3152775" y="25260300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127</xdr:row>
      <xdr:rowOff>0</xdr:rowOff>
    </xdr:from>
    <xdr:to>
      <xdr:col>9</xdr:col>
      <xdr:colOff>0</xdr:colOff>
      <xdr:row>127</xdr:row>
      <xdr:rowOff>0</xdr:rowOff>
    </xdr:to>
    <xdr:sp macro="" textlink="">
      <xdr:nvSpPr>
        <xdr:cNvPr id="2684" name="Rectangle 205">
          <a:extLst>
            <a:ext uri="{FF2B5EF4-FFF2-40B4-BE49-F238E27FC236}">
              <a16:creationId xmlns:a16="http://schemas.microsoft.com/office/drawing/2014/main" id="{00000000-0008-0000-0100-00007C0A0000}"/>
            </a:ext>
          </a:extLst>
        </xdr:cNvPr>
        <xdr:cNvSpPr>
          <a:spLocks noChangeArrowheads="1"/>
        </xdr:cNvSpPr>
      </xdr:nvSpPr>
      <xdr:spPr bwMode="auto">
        <a:xfrm>
          <a:off x="3152775" y="25260300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131</xdr:row>
      <xdr:rowOff>0</xdr:rowOff>
    </xdr:from>
    <xdr:to>
      <xdr:col>9</xdr:col>
      <xdr:colOff>0</xdr:colOff>
      <xdr:row>131</xdr:row>
      <xdr:rowOff>0</xdr:rowOff>
    </xdr:to>
    <xdr:sp macro="" textlink="">
      <xdr:nvSpPr>
        <xdr:cNvPr id="2685" name="Rectangle 206">
          <a:extLst>
            <a:ext uri="{FF2B5EF4-FFF2-40B4-BE49-F238E27FC236}">
              <a16:creationId xmlns:a16="http://schemas.microsoft.com/office/drawing/2014/main" id="{00000000-0008-0000-0100-00007D0A0000}"/>
            </a:ext>
          </a:extLst>
        </xdr:cNvPr>
        <xdr:cNvSpPr>
          <a:spLocks noChangeArrowheads="1"/>
        </xdr:cNvSpPr>
      </xdr:nvSpPr>
      <xdr:spPr bwMode="auto">
        <a:xfrm>
          <a:off x="3152775" y="26041350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131</xdr:row>
      <xdr:rowOff>0</xdr:rowOff>
    </xdr:from>
    <xdr:to>
      <xdr:col>9</xdr:col>
      <xdr:colOff>0</xdr:colOff>
      <xdr:row>131</xdr:row>
      <xdr:rowOff>0</xdr:rowOff>
    </xdr:to>
    <xdr:sp macro="" textlink="">
      <xdr:nvSpPr>
        <xdr:cNvPr id="2686" name="Rectangle 207">
          <a:extLst>
            <a:ext uri="{FF2B5EF4-FFF2-40B4-BE49-F238E27FC236}">
              <a16:creationId xmlns:a16="http://schemas.microsoft.com/office/drawing/2014/main" id="{00000000-0008-0000-0100-00007E0A0000}"/>
            </a:ext>
          </a:extLst>
        </xdr:cNvPr>
        <xdr:cNvSpPr>
          <a:spLocks noChangeArrowheads="1"/>
        </xdr:cNvSpPr>
      </xdr:nvSpPr>
      <xdr:spPr bwMode="auto">
        <a:xfrm>
          <a:off x="3152775" y="26041350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131</xdr:row>
      <xdr:rowOff>0</xdr:rowOff>
    </xdr:from>
    <xdr:to>
      <xdr:col>9</xdr:col>
      <xdr:colOff>0</xdr:colOff>
      <xdr:row>131</xdr:row>
      <xdr:rowOff>0</xdr:rowOff>
    </xdr:to>
    <xdr:sp macro="" textlink="">
      <xdr:nvSpPr>
        <xdr:cNvPr id="2687" name="Rectangle 208">
          <a:extLst>
            <a:ext uri="{FF2B5EF4-FFF2-40B4-BE49-F238E27FC236}">
              <a16:creationId xmlns:a16="http://schemas.microsoft.com/office/drawing/2014/main" id="{00000000-0008-0000-0100-00007F0A0000}"/>
            </a:ext>
          </a:extLst>
        </xdr:cNvPr>
        <xdr:cNvSpPr>
          <a:spLocks noChangeArrowheads="1"/>
        </xdr:cNvSpPr>
      </xdr:nvSpPr>
      <xdr:spPr bwMode="auto">
        <a:xfrm>
          <a:off x="3152775" y="26041350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131</xdr:row>
      <xdr:rowOff>0</xdr:rowOff>
    </xdr:from>
    <xdr:to>
      <xdr:col>9</xdr:col>
      <xdr:colOff>0</xdr:colOff>
      <xdr:row>131</xdr:row>
      <xdr:rowOff>0</xdr:rowOff>
    </xdr:to>
    <xdr:sp macro="" textlink="">
      <xdr:nvSpPr>
        <xdr:cNvPr id="2688" name="Rectangle 209">
          <a:extLst>
            <a:ext uri="{FF2B5EF4-FFF2-40B4-BE49-F238E27FC236}">
              <a16:creationId xmlns:a16="http://schemas.microsoft.com/office/drawing/2014/main" id="{00000000-0008-0000-0100-0000800A0000}"/>
            </a:ext>
          </a:extLst>
        </xdr:cNvPr>
        <xdr:cNvSpPr>
          <a:spLocks noChangeArrowheads="1"/>
        </xdr:cNvSpPr>
      </xdr:nvSpPr>
      <xdr:spPr bwMode="auto">
        <a:xfrm>
          <a:off x="3152775" y="26041350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56</xdr:row>
      <xdr:rowOff>0</xdr:rowOff>
    </xdr:from>
    <xdr:to>
      <xdr:col>9</xdr:col>
      <xdr:colOff>0</xdr:colOff>
      <xdr:row>56</xdr:row>
      <xdr:rowOff>0</xdr:rowOff>
    </xdr:to>
    <xdr:sp macro="" textlink="">
      <xdr:nvSpPr>
        <xdr:cNvPr id="2689" name="Rectangle 21">
          <a:extLst>
            <a:ext uri="{FF2B5EF4-FFF2-40B4-BE49-F238E27FC236}">
              <a16:creationId xmlns:a16="http://schemas.microsoft.com/office/drawing/2014/main" id="{00000000-0008-0000-0100-0000810A0000}"/>
            </a:ext>
          </a:extLst>
        </xdr:cNvPr>
        <xdr:cNvSpPr>
          <a:spLocks noChangeArrowheads="1"/>
        </xdr:cNvSpPr>
      </xdr:nvSpPr>
      <xdr:spPr bwMode="auto">
        <a:xfrm>
          <a:off x="3152775" y="10868025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56</xdr:row>
      <xdr:rowOff>0</xdr:rowOff>
    </xdr:from>
    <xdr:to>
      <xdr:col>9</xdr:col>
      <xdr:colOff>0</xdr:colOff>
      <xdr:row>56</xdr:row>
      <xdr:rowOff>0</xdr:rowOff>
    </xdr:to>
    <xdr:sp macro="" textlink="">
      <xdr:nvSpPr>
        <xdr:cNvPr id="2690" name="Rectangle 22">
          <a:extLst>
            <a:ext uri="{FF2B5EF4-FFF2-40B4-BE49-F238E27FC236}">
              <a16:creationId xmlns:a16="http://schemas.microsoft.com/office/drawing/2014/main" id="{00000000-0008-0000-0100-0000820A0000}"/>
            </a:ext>
          </a:extLst>
        </xdr:cNvPr>
        <xdr:cNvSpPr>
          <a:spLocks noChangeArrowheads="1"/>
        </xdr:cNvSpPr>
      </xdr:nvSpPr>
      <xdr:spPr bwMode="auto">
        <a:xfrm>
          <a:off x="3152775" y="10868025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56</xdr:row>
      <xdr:rowOff>0</xdr:rowOff>
    </xdr:from>
    <xdr:to>
      <xdr:col>9</xdr:col>
      <xdr:colOff>0</xdr:colOff>
      <xdr:row>56</xdr:row>
      <xdr:rowOff>0</xdr:rowOff>
    </xdr:to>
    <xdr:sp macro="" textlink="">
      <xdr:nvSpPr>
        <xdr:cNvPr id="2691" name="Rectangle 23">
          <a:extLst>
            <a:ext uri="{FF2B5EF4-FFF2-40B4-BE49-F238E27FC236}">
              <a16:creationId xmlns:a16="http://schemas.microsoft.com/office/drawing/2014/main" id="{00000000-0008-0000-0100-0000830A0000}"/>
            </a:ext>
          </a:extLst>
        </xdr:cNvPr>
        <xdr:cNvSpPr>
          <a:spLocks noChangeArrowheads="1"/>
        </xdr:cNvSpPr>
      </xdr:nvSpPr>
      <xdr:spPr bwMode="auto">
        <a:xfrm>
          <a:off x="3152775" y="10868025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56</xdr:row>
      <xdr:rowOff>0</xdr:rowOff>
    </xdr:from>
    <xdr:to>
      <xdr:col>9</xdr:col>
      <xdr:colOff>0</xdr:colOff>
      <xdr:row>56</xdr:row>
      <xdr:rowOff>0</xdr:rowOff>
    </xdr:to>
    <xdr:sp macro="" textlink="">
      <xdr:nvSpPr>
        <xdr:cNvPr id="2692" name="Rectangle 24">
          <a:extLst>
            <a:ext uri="{FF2B5EF4-FFF2-40B4-BE49-F238E27FC236}">
              <a16:creationId xmlns:a16="http://schemas.microsoft.com/office/drawing/2014/main" id="{00000000-0008-0000-0100-0000840A0000}"/>
            </a:ext>
          </a:extLst>
        </xdr:cNvPr>
        <xdr:cNvSpPr>
          <a:spLocks noChangeArrowheads="1"/>
        </xdr:cNvSpPr>
      </xdr:nvSpPr>
      <xdr:spPr bwMode="auto">
        <a:xfrm>
          <a:off x="3152775" y="10868025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638175</xdr:colOff>
      <xdr:row>1</xdr:row>
      <xdr:rowOff>66675</xdr:rowOff>
    </xdr:from>
    <xdr:to>
      <xdr:col>5</xdr:col>
      <xdr:colOff>9525</xdr:colOff>
      <xdr:row>1</xdr:row>
      <xdr:rowOff>428625</xdr:rowOff>
    </xdr:to>
    <xdr:pic>
      <xdr:nvPicPr>
        <xdr:cNvPr id="23" name="Picture 7" descr="Kopie - magneton logo new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762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695" name="Rectangle 1">
          <a:extLst>
            <a:ext uri="{FF2B5EF4-FFF2-40B4-BE49-F238E27FC236}">
              <a16:creationId xmlns:a16="http://schemas.microsoft.com/office/drawing/2014/main" id="{00000000-0008-0000-0200-00006F0E0000}"/>
            </a:ext>
          </a:extLst>
        </xdr:cNvPr>
        <xdr:cNvSpPr>
          <a:spLocks noChangeArrowheads="1"/>
        </xdr:cNvSpPr>
      </xdr:nvSpPr>
      <xdr:spPr bwMode="auto">
        <a:xfrm>
          <a:off x="2933700" y="7324725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696" name="Rectangle 2">
          <a:extLst>
            <a:ext uri="{FF2B5EF4-FFF2-40B4-BE49-F238E27FC236}">
              <a16:creationId xmlns:a16="http://schemas.microsoft.com/office/drawing/2014/main" id="{00000000-0008-0000-0200-0000700E0000}"/>
            </a:ext>
          </a:extLst>
        </xdr:cNvPr>
        <xdr:cNvSpPr>
          <a:spLocks noChangeArrowheads="1"/>
        </xdr:cNvSpPr>
      </xdr:nvSpPr>
      <xdr:spPr bwMode="auto">
        <a:xfrm>
          <a:off x="2933700" y="7324725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697" name="Rectangle 3">
          <a:extLst>
            <a:ext uri="{FF2B5EF4-FFF2-40B4-BE49-F238E27FC236}">
              <a16:creationId xmlns:a16="http://schemas.microsoft.com/office/drawing/2014/main" id="{00000000-0008-0000-0200-0000710E0000}"/>
            </a:ext>
          </a:extLst>
        </xdr:cNvPr>
        <xdr:cNvSpPr>
          <a:spLocks noChangeArrowheads="1"/>
        </xdr:cNvSpPr>
      </xdr:nvSpPr>
      <xdr:spPr bwMode="auto">
        <a:xfrm>
          <a:off x="2933700" y="7324725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698" name="Rectangle 4">
          <a:extLst>
            <a:ext uri="{FF2B5EF4-FFF2-40B4-BE49-F238E27FC236}">
              <a16:creationId xmlns:a16="http://schemas.microsoft.com/office/drawing/2014/main" id="{00000000-0008-0000-0200-0000720E0000}"/>
            </a:ext>
          </a:extLst>
        </xdr:cNvPr>
        <xdr:cNvSpPr>
          <a:spLocks noChangeArrowheads="1"/>
        </xdr:cNvSpPr>
      </xdr:nvSpPr>
      <xdr:spPr bwMode="auto">
        <a:xfrm>
          <a:off x="2933700" y="7324725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86</xdr:row>
      <xdr:rowOff>0</xdr:rowOff>
    </xdr:from>
    <xdr:to>
      <xdr:col>9</xdr:col>
      <xdr:colOff>0</xdr:colOff>
      <xdr:row>86</xdr:row>
      <xdr:rowOff>0</xdr:rowOff>
    </xdr:to>
    <xdr:sp macro="" textlink="">
      <xdr:nvSpPr>
        <xdr:cNvPr id="3699" name="Rectangle 5">
          <a:extLst>
            <a:ext uri="{FF2B5EF4-FFF2-40B4-BE49-F238E27FC236}">
              <a16:creationId xmlns:a16="http://schemas.microsoft.com/office/drawing/2014/main" id="{00000000-0008-0000-0200-0000730E0000}"/>
            </a:ext>
          </a:extLst>
        </xdr:cNvPr>
        <xdr:cNvSpPr>
          <a:spLocks noChangeArrowheads="1"/>
        </xdr:cNvSpPr>
      </xdr:nvSpPr>
      <xdr:spPr bwMode="auto">
        <a:xfrm>
          <a:off x="2933700" y="16802100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86</xdr:row>
      <xdr:rowOff>0</xdr:rowOff>
    </xdr:from>
    <xdr:to>
      <xdr:col>9</xdr:col>
      <xdr:colOff>0</xdr:colOff>
      <xdr:row>86</xdr:row>
      <xdr:rowOff>0</xdr:rowOff>
    </xdr:to>
    <xdr:sp macro="" textlink="">
      <xdr:nvSpPr>
        <xdr:cNvPr id="3700" name="Rectangle 6">
          <a:extLst>
            <a:ext uri="{FF2B5EF4-FFF2-40B4-BE49-F238E27FC236}">
              <a16:creationId xmlns:a16="http://schemas.microsoft.com/office/drawing/2014/main" id="{00000000-0008-0000-0200-0000740E0000}"/>
            </a:ext>
          </a:extLst>
        </xdr:cNvPr>
        <xdr:cNvSpPr>
          <a:spLocks noChangeArrowheads="1"/>
        </xdr:cNvSpPr>
      </xdr:nvSpPr>
      <xdr:spPr bwMode="auto">
        <a:xfrm>
          <a:off x="2933700" y="16802100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86</xdr:row>
      <xdr:rowOff>0</xdr:rowOff>
    </xdr:from>
    <xdr:to>
      <xdr:col>9</xdr:col>
      <xdr:colOff>0</xdr:colOff>
      <xdr:row>86</xdr:row>
      <xdr:rowOff>0</xdr:rowOff>
    </xdr:to>
    <xdr:sp macro="" textlink="">
      <xdr:nvSpPr>
        <xdr:cNvPr id="3701" name="Rectangle 7">
          <a:extLst>
            <a:ext uri="{FF2B5EF4-FFF2-40B4-BE49-F238E27FC236}">
              <a16:creationId xmlns:a16="http://schemas.microsoft.com/office/drawing/2014/main" id="{00000000-0008-0000-0200-0000750E0000}"/>
            </a:ext>
          </a:extLst>
        </xdr:cNvPr>
        <xdr:cNvSpPr>
          <a:spLocks noChangeArrowheads="1"/>
        </xdr:cNvSpPr>
      </xdr:nvSpPr>
      <xdr:spPr bwMode="auto">
        <a:xfrm>
          <a:off x="2933700" y="16802100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86</xdr:row>
      <xdr:rowOff>0</xdr:rowOff>
    </xdr:from>
    <xdr:to>
      <xdr:col>9</xdr:col>
      <xdr:colOff>0</xdr:colOff>
      <xdr:row>86</xdr:row>
      <xdr:rowOff>0</xdr:rowOff>
    </xdr:to>
    <xdr:sp macro="" textlink="">
      <xdr:nvSpPr>
        <xdr:cNvPr id="3702" name="Rectangle 8">
          <a:extLst>
            <a:ext uri="{FF2B5EF4-FFF2-40B4-BE49-F238E27FC236}">
              <a16:creationId xmlns:a16="http://schemas.microsoft.com/office/drawing/2014/main" id="{00000000-0008-0000-0200-0000760E0000}"/>
            </a:ext>
          </a:extLst>
        </xdr:cNvPr>
        <xdr:cNvSpPr>
          <a:spLocks noChangeArrowheads="1"/>
        </xdr:cNvSpPr>
      </xdr:nvSpPr>
      <xdr:spPr bwMode="auto">
        <a:xfrm>
          <a:off x="2933700" y="16802100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121</xdr:row>
      <xdr:rowOff>0</xdr:rowOff>
    </xdr:from>
    <xdr:to>
      <xdr:col>9</xdr:col>
      <xdr:colOff>0</xdr:colOff>
      <xdr:row>121</xdr:row>
      <xdr:rowOff>0</xdr:rowOff>
    </xdr:to>
    <xdr:sp macro="" textlink="">
      <xdr:nvSpPr>
        <xdr:cNvPr id="3703" name="Rectangle 9">
          <a:extLst>
            <a:ext uri="{FF2B5EF4-FFF2-40B4-BE49-F238E27FC236}">
              <a16:creationId xmlns:a16="http://schemas.microsoft.com/office/drawing/2014/main" id="{00000000-0008-0000-0200-0000770E0000}"/>
            </a:ext>
          </a:extLst>
        </xdr:cNvPr>
        <xdr:cNvSpPr>
          <a:spLocks noChangeArrowheads="1"/>
        </xdr:cNvSpPr>
      </xdr:nvSpPr>
      <xdr:spPr bwMode="auto">
        <a:xfrm>
          <a:off x="2933700" y="24050625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121</xdr:row>
      <xdr:rowOff>0</xdr:rowOff>
    </xdr:from>
    <xdr:to>
      <xdr:col>9</xdr:col>
      <xdr:colOff>0</xdr:colOff>
      <xdr:row>121</xdr:row>
      <xdr:rowOff>0</xdr:rowOff>
    </xdr:to>
    <xdr:sp macro="" textlink="">
      <xdr:nvSpPr>
        <xdr:cNvPr id="3704" name="Rectangle 10">
          <a:extLst>
            <a:ext uri="{FF2B5EF4-FFF2-40B4-BE49-F238E27FC236}">
              <a16:creationId xmlns:a16="http://schemas.microsoft.com/office/drawing/2014/main" id="{00000000-0008-0000-0200-0000780E0000}"/>
            </a:ext>
          </a:extLst>
        </xdr:cNvPr>
        <xdr:cNvSpPr>
          <a:spLocks noChangeArrowheads="1"/>
        </xdr:cNvSpPr>
      </xdr:nvSpPr>
      <xdr:spPr bwMode="auto">
        <a:xfrm>
          <a:off x="2933700" y="24050625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121</xdr:row>
      <xdr:rowOff>0</xdr:rowOff>
    </xdr:from>
    <xdr:to>
      <xdr:col>9</xdr:col>
      <xdr:colOff>0</xdr:colOff>
      <xdr:row>121</xdr:row>
      <xdr:rowOff>0</xdr:rowOff>
    </xdr:to>
    <xdr:sp macro="" textlink="">
      <xdr:nvSpPr>
        <xdr:cNvPr id="3705" name="Rectangle 11">
          <a:extLst>
            <a:ext uri="{FF2B5EF4-FFF2-40B4-BE49-F238E27FC236}">
              <a16:creationId xmlns:a16="http://schemas.microsoft.com/office/drawing/2014/main" id="{00000000-0008-0000-0200-0000790E0000}"/>
            </a:ext>
          </a:extLst>
        </xdr:cNvPr>
        <xdr:cNvSpPr>
          <a:spLocks noChangeArrowheads="1"/>
        </xdr:cNvSpPr>
      </xdr:nvSpPr>
      <xdr:spPr bwMode="auto">
        <a:xfrm>
          <a:off x="2933700" y="24050625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121</xdr:row>
      <xdr:rowOff>0</xdr:rowOff>
    </xdr:from>
    <xdr:to>
      <xdr:col>9</xdr:col>
      <xdr:colOff>0</xdr:colOff>
      <xdr:row>121</xdr:row>
      <xdr:rowOff>0</xdr:rowOff>
    </xdr:to>
    <xdr:sp macro="" textlink="">
      <xdr:nvSpPr>
        <xdr:cNvPr id="3706" name="Rectangle 12">
          <a:extLst>
            <a:ext uri="{FF2B5EF4-FFF2-40B4-BE49-F238E27FC236}">
              <a16:creationId xmlns:a16="http://schemas.microsoft.com/office/drawing/2014/main" id="{00000000-0008-0000-0200-00007A0E0000}"/>
            </a:ext>
          </a:extLst>
        </xdr:cNvPr>
        <xdr:cNvSpPr>
          <a:spLocks noChangeArrowheads="1"/>
        </xdr:cNvSpPr>
      </xdr:nvSpPr>
      <xdr:spPr bwMode="auto">
        <a:xfrm>
          <a:off x="2933700" y="24050625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121</xdr:row>
      <xdr:rowOff>0</xdr:rowOff>
    </xdr:from>
    <xdr:to>
      <xdr:col>9</xdr:col>
      <xdr:colOff>0</xdr:colOff>
      <xdr:row>121</xdr:row>
      <xdr:rowOff>0</xdr:rowOff>
    </xdr:to>
    <xdr:sp macro="" textlink="">
      <xdr:nvSpPr>
        <xdr:cNvPr id="3707" name="Rectangle 13">
          <a:extLst>
            <a:ext uri="{FF2B5EF4-FFF2-40B4-BE49-F238E27FC236}">
              <a16:creationId xmlns:a16="http://schemas.microsoft.com/office/drawing/2014/main" id="{00000000-0008-0000-0200-00007B0E0000}"/>
            </a:ext>
          </a:extLst>
        </xdr:cNvPr>
        <xdr:cNvSpPr>
          <a:spLocks noChangeArrowheads="1"/>
        </xdr:cNvSpPr>
      </xdr:nvSpPr>
      <xdr:spPr bwMode="auto">
        <a:xfrm>
          <a:off x="2933700" y="24050625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121</xdr:row>
      <xdr:rowOff>0</xdr:rowOff>
    </xdr:from>
    <xdr:to>
      <xdr:col>9</xdr:col>
      <xdr:colOff>0</xdr:colOff>
      <xdr:row>121</xdr:row>
      <xdr:rowOff>0</xdr:rowOff>
    </xdr:to>
    <xdr:sp macro="" textlink="">
      <xdr:nvSpPr>
        <xdr:cNvPr id="3708" name="Rectangle 14">
          <a:extLst>
            <a:ext uri="{FF2B5EF4-FFF2-40B4-BE49-F238E27FC236}">
              <a16:creationId xmlns:a16="http://schemas.microsoft.com/office/drawing/2014/main" id="{00000000-0008-0000-0200-00007C0E0000}"/>
            </a:ext>
          </a:extLst>
        </xdr:cNvPr>
        <xdr:cNvSpPr>
          <a:spLocks noChangeArrowheads="1"/>
        </xdr:cNvSpPr>
      </xdr:nvSpPr>
      <xdr:spPr bwMode="auto">
        <a:xfrm>
          <a:off x="2933700" y="24050625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121</xdr:row>
      <xdr:rowOff>0</xdr:rowOff>
    </xdr:from>
    <xdr:to>
      <xdr:col>9</xdr:col>
      <xdr:colOff>0</xdr:colOff>
      <xdr:row>121</xdr:row>
      <xdr:rowOff>0</xdr:rowOff>
    </xdr:to>
    <xdr:sp macro="" textlink="">
      <xdr:nvSpPr>
        <xdr:cNvPr id="3709" name="Rectangle 15">
          <a:extLst>
            <a:ext uri="{FF2B5EF4-FFF2-40B4-BE49-F238E27FC236}">
              <a16:creationId xmlns:a16="http://schemas.microsoft.com/office/drawing/2014/main" id="{00000000-0008-0000-0200-00007D0E0000}"/>
            </a:ext>
          </a:extLst>
        </xdr:cNvPr>
        <xdr:cNvSpPr>
          <a:spLocks noChangeArrowheads="1"/>
        </xdr:cNvSpPr>
      </xdr:nvSpPr>
      <xdr:spPr bwMode="auto">
        <a:xfrm>
          <a:off x="2933700" y="24050625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121</xdr:row>
      <xdr:rowOff>0</xdr:rowOff>
    </xdr:from>
    <xdr:to>
      <xdr:col>9</xdr:col>
      <xdr:colOff>0</xdr:colOff>
      <xdr:row>121</xdr:row>
      <xdr:rowOff>0</xdr:rowOff>
    </xdr:to>
    <xdr:sp macro="" textlink="">
      <xdr:nvSpPr>
        <xdr:cNvPr id="3710" name="Rectangle 16">
          <a:extLst>
            <a:ext uri="{FF2B5EF4-FFF2-40B4-BE49-F238E27FC236}">
              <a16:creationId xmlns:a16="http://schemas.microsoft.com/office/drawing/2014/main" id="{00000000-0008-0000-0200-00007E0E0000}"/>
            </a:ext>
          </a:extLst>
        </xdr:cNvPr>
        <xdr:cNvSpPr>
          <a:spLocks noChangeArrowheads="1"/>
        </xdr:cNvSpPr>
      </xdr:nvSpPr>
      <xdr:spPr bwMode="auto">
        <a:xfrm>
          <a:off x="2933700" y="24050625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70</xdr:row>
      <xdr:rowOff>0</xdr:rowOff>
    </xdr:from>
    <xdr:to>
      <xdr:col>9</xdr:col>
      <xdr:colOff>0</xdr:colOff>
      <xdr:row>70</xdr:row>
      <xdr:rowOff>0</xdr:rowOff>
    </xdr:to>
    <xdr:sp macro="" textlink="">
      <xdr:nvSpPr>
        <xdr:cNvPr id="3711" name="Rectangle 25">
          <a:extLst>
            <a:ext uri="{FF2B5EF4-FFF2-40B4-BE49-F238E27FC236}">
              <a16:creationId xmlns:a16="http://schemas.microsoft.com/office/drawing/2014/main" id="{00000000-0008-0000-0200-00007F0E0000}"/>
            </a:ext>
          </a:extLst>
        </xdr:cNvPr>
        <xdr:cNvSpPr>
          <a:spLocks noChangeArrowheads="1"/>
        </xdr:cNvSpPr>
      </xdr:nvSpPr>
      <xdr:spPr bwMode="auto">
        <a:xfrm>
          <a:off x="2933700" y="13649325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70</xdr:row>
      <xdr:rowOff>0</xdr:rowOff>
    </xdr:from>
    <xdr:to>
      <xdr:col>9</xdr:col>
      <xdr:colOff>0</xdr:colOff>
      <xdr:row>70</xdr:row>
      <xdr:rowOff>0</xdr:rowOff>
    </xdr:to>
    <xdr:sp macro="" textlink="">
      <xdr:nvSpPr>
        <xdr:cNvPr id="3712" name="Rectangle 26">
          <a:extLst>
            <a:ext uri="{FF2B5EF4-FFF2-40B4-BE49-F238E27FC236}">
              <a16:creationId xmlns:a16="http://schemas.microsoft.com/office/drawing/2014/main" id="{00000000-0008-0000-0200-0000800E0000}"/>
            </a:ext>
          </a:extLst>
        </xdr:cNvPr>
        <xdr:cNvSpPr>
          <a:spLocks noChangeArrowheads="1"/>
        </xdr:cNvSpPr>
      </xdr:nvSpPr>
      <xdr:spPr bwMode="auto">
        <a:xfrm>
          <a:off x="2933700" y="13649325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70</xdr:row>
      <xdr:rowOff>0</xdr:rowOff>
    </xdr:from>
    <xdr:to>
      <xdr:col>9</xdr:col>
      <xdr:colOff>0</xdr:colOff>
      <xdr:row>70</xdr:row>
      <xdr:rowOff>0</xdr:rowOff>
    </xdr:to>
    <xdr:sp macro="" textlink="">
      <xdr:nvSpPr>
        <xdr:cNvPr id="3713" name="Rectangle 27">
          <a:extLst>
            <a:ext uri="{FF2B5EF4-FFF2-40B4-BE49-F238E27FC236}">
              <a16:creationId xmlns:a16="http://schemas.microsoft.com/office/drawing/2014/main" id="{00000000-0008-0000-0200-0000810E0000}"/>
            </a:ext>
          </a:extLst>
        </xdr:cNvPr>
        <xdr:cNvSpPr>
          <a:spLocks noChangeArrowheads="1"/>
        </xdr:cNvSpPr>
      </xdr:nvSpPr>
      <xdr:spPr bwMode="auto">
        <a:xfrm>
          <a:off x="2933700" y="13649325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70</xdr:row>
      <xdr:rowOff>0</xdr:rowOff>
    </xdr:from>
    <xdr:to>
      <xdr:col>9</xdr:col>
      <xdr:colOff>0</xdr:colOff>
      <xdr:row>70</xdr:row>
      <xdr:rowOff>0</xdr:rowOff>
    </xdr:to>
    <xdr:sp macro="" textlink="">
      <xdr:nvSpPr>
        <xdr:cNvPr id="3714" name="Rectangle 28">
          <a:extLst>
            <a:ext uri="{FF2B5EF4-FFF2-40B4-BE49-F238E27FC236}">
              <a16:creationId xmlns:a16="http://schemas.microsoft.com/office/drawing/2014/main" id="{00000000-0008-0000-0200-0000820E0000}"/>
            </a:ext>
          </a:extLst>
        </xdr:cNvPr>
        <xdr:cNvSpPr>
          <a:spLocks noChangeArrowheads="1"/>
        </xdr:cNvSpPr>
      </xdr:nvSpPr>
      <xdr:spPr bwMode="auto">
        <a:xfrm>
          <a:off x="2933700" y="13649325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50</xdr:row>
      <xdr:rowOff>0</xdr:rowOff>
    </xdr:from>
    <xdr:to>
      <xdr:col>9</xdr:col>
      <xdr:colOff>0</xdr:colOff>
      <xdr:row>50</xdr:row>
      <xdr:rowOff>0</xdr:rowOff>
    </xdr:to>
    <xdr:sp macro="" textlink="">
      <xdr:nvSpPr>
        <xdr:cNvPr id="3715" name="Rectangle 21">
          <a:extLst>
            <a:ext uri="{FF2B5EF4-FFF2-40B4-BE49-F238E27FC236}">
              <a16:creationId xmlns:a16="http://schemas.microsoft.com/office/drawing/2014/main" id="{00000000-0008-0000-0200-0000830E0000}"/>
            </a:ext>
          </a:extLst>
        </xdr:cNvPr>
        <xdr:cNvSpPr>
          <a:spLocks noChangeArrowheads="1"/>
        </xdr:cNvSpPr>
      </xdr:nvSpPr>
      <xdr:spPr bwMode="auto">
        <a:xfrm>
          <a:off x="2933700" y="9696450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50</xdr:row>
      <xdr:rowOff>0</xdr:rowOff>
    </xdr:from>
    <xdr:to>
      <xdr:col>9</xdr:col>
      <xdr:colOff>0</xdr:colOff>
      <xdr:row>50</xdr:row>
      <xdr:rowOff>0</xdr:rowOff>
    </xdr:to>
    <xdr:sp macro="" textlink="">
      <xdr:nvSpPr>
        <xdr:cNvPr id="3716" name="Rectangle 22">
          <a:extLst>
            <a:ext uri="{FF2B5EF4-FFF2-40B4-BE49-F238E27FC236}">
              <a16:creationId xmlns:a16="http://schemas.microsoft.com/office/drawing/2014/main" id="{00000000-0008-0000-0200-0000840E0000}"/>
            </a:ext>
          </a:extLst>
        </xdr:cNvPr>
        <xdr:cNvSpPr>
          <a:spLocks noChangeArrowheads="1"/>
        </xdr:cNvSpPr>
      </xdr:nvSpPr>
      <xdr:spPr bwMode="auto">
        <a:xfrm>
          <a:off x="2933700" y="9696450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50</xdr:row>
      <xdr:rowOff>0</xdr:rowOff>
    </xdr:from>
    <xdr:to>
      <xdr:col>9</xdr:col>
      <xdr:colOff>0</xdr:colOff>
      <xdr:row>50</xdr:row>
      <xdr:rowOff>0</xdr:rowOff>
    </xdr:to>
    <xdr:sp macro="" textlink="">
      <xdr:nvSpPr>
        <xdr:cNvPr id="3717" name="Rectangle 23">
          <a:extLst>
            <a:ext uri="{FF2B5EF4-FFF2-40B4-BE49-F238E27FC236}">
              <a16:creationId xmlns:a16="http://schemas.microsoft.com/office/drawing/2014/main" id="{00000000-0008-0000-0200-0000850E0000}"/>
            </a:ext>
          </a:extLst>
        </xdr:cNvPr>
        <xdr:cNvSpPr>
          <a:spLocks noChangeArrowheads="1"/>
        </xdr:cNvSpPr>
      </xdr:nvSpPr>
      <xdr:spPr bwMode="auto">
        <a:xfrm>
          <a:off x="2933700" y="9696450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323850</xdr:colOff>
      <xdr:row>50</xdr:row>
      <xdr:rowOff>0</xdr:rowOff>
    </xdr:from>
    <xdr:to>
      <xdr:col>9</xdr:col>
      <xdr:colOff>0</xdr:colOff>
      <xdr:row>50</xdr:row>
      <xdr:rowOff>0</xdr:rowOff>
    </xdr:to>
    <xdr:sp macro="" textlink="">
      <xdr:nvSpPr>
        <xdr:cNvPr id="3718" name="Rectangle 24">
          <a:extLst>
            <a:ext uri="{FF2B5EF4-FFF2-40B4-BE49-F238E27FC236}">
              <a16:creationId xmlns:a16="http://schemas.microsoft.com/office/drawing/2014/main" id="{00000000-0008-0000-0200-0000860E0000}"/>
            </a:ext>
          </a:extLst>
        </xdr:cNvPr>
        <xdr:cNvSpPr>
          <a:spLocks noChangeArrowheads="1"/>
        </xdr:cNvSpPr>
      </xdr:nvSpPr>
      <xdr:spPr bwMode="auto">
        <a:xfrm>
          <a:off x="2933700" y="9696450"/>
          <a:ext cx="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647700</xdr:colOff>
      <xdr:row>1</xdr:row>
      <xdr:rowOff>66675</xdr:rowOff>
    </xdr:from>
    <xdr:to>
      <xdr:col>5</xdr:col>
      <xdr:colOff>19050</xdr:colOff>
      <xdr:row>1</xdr:row>
      <xdr:rowOff>428625</xdr:rowOff>
    </xdr:to>
    <xdr:pic>
      <xdr:nvPicPr>
        <xdr:cNvPr id="27" name="Picture 7" descr="Kopie - magneton logo new2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2762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95250</xdr:rowOff>
    </xdr:from>
    <xdr:to>
      <xdr:col>5</xdr:col>
      <xdr:colOff>533400</xdr:colOff>
      <xdr:row>1</xdr:row>
      <xdr:rowOff>381000</xdr:rowOff>
    </xdr:to>
    <xdr:pic>
      <xdr:nvPicPr>
        <xdr:cNvPr id="4118" name="Picture 20" descr="nove_logo">
          <a:extLst>
            <a:ext uri="{FF2B5EF4-FFF2-40B4-BE49-F238E27FC236}">
              <a16:creationId xmlns:a16="http://schemas.microsoft.com/office/drawing/2014/main" id="{00000000-0008-0000-0300-000016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04800"/>
          <a:ext cx="21240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tabColor rgb="FFFFC000"/>
  </sheetPr>
  <dimension ref="A1:V58"/>
  <sheetViews>
    <sheetView topLeftCell="A37" zoomScaleNormal="100" workbookViewId="0">
      <selection activeCell="X57" sqref="X57"/>
    </sheetView>
  </sheetViews>
  <sheetFormatPr defaultColWidth="8" defaultRowHeight="12.75" x14ac:dyDescent="0.2"/>
  <cols>
    <col min="1" max="1" width="2.375" style="7" customWidth="1"/>
    <col min="2" max="4" width="5" style="7" customWidth="1"/>
    <col min="5" max="5" width="6.25" style="7" customWidth="1"/>
    <col min="6" max="6" width="5.75" style="7" customWidth="1"/>
    <col min="7" max="20" width="5" style="7" customWidth="1"/>
    <col min="21" max="22" width="8" style="7"/>
    <col min="23" max="16384" width="8" style="1"/>
  </cols>
  <sheetData>
    <row r="1" spans="2:20" ht="13.5" thickBot="1" x14ac:dyDescent="0.25"/>
    <row r="2" spans="2:20" ht="39" customHeight="1" thickBot="1" x14ac:dyDescent="0.25">
      <c r="B2" s="73"/>
      <c r="C2" s="74"/>
      <c r="D2" s="74"/>
      <c r="E2" s="74"/>
      <c r="F2" s="75"/>
      <c r="G2" s="67" t="s">
        <v>78</v>
      </c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9"/>
    </row>
    <row r="3" spans="2:20" ht="6" customHeight="1" x14ac:dyDescent="0.2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2:20" ht="22.5" customHeight="1" x14ac:dyDescent="0.2">
      <c r="B4" s="72" t="s">
        <v>0</v>
      </c>
      <c r="C4" s="72"/>
      <c r="D4" s="72"/>
      <c r="E4" s="72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2:20" ht="6" customHeight="1" x14ac:dyDescent="0.2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2:20" ht="21.75" customHeight="1" x14ac:dyDescent="0.2">
      <c r="B6" s="72" t="s">
        <v>1</v>
      </c>
      <c r="C6" s="72"/>
      <c r="D6" s="72"/>
      <c r="E6" s="72"/>
      <c r="F6" s="70"/>
      <c r="G6" s="70"/>
      <c r="H6" s="70"/>
      <c r="I6" s="70"/>
      <c r="J6" s="70"/>
      <c r="K6" s="70"/>
      <c r="L6" s="70"/>
      <c r="M6" s="70" t="s">
        <v>137</v>
      </c>
      <c r="N6" s="70"/>
      <c r="O6" s="70"/>
      <c r="P6" s="70"/>
      <c r="Q6" s="70"/>
      <c r="R6" s="70"/>
      <c r="S6" s="70"/>
      <c r="T6" s="70"/>
    </row>
    <row r="7" spans="2:20" ht="6" customHeight="1" x14ac:dyDescent="0.2"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2:20" ht="21.75" customHeight="1" x14ac:dyDescent="0.2">
      <c r="B8" s="72" t="s">
        <v>71</v>
      </c>
      <c r="C8" s="72"/>
      <c r="D8" s="72"/>
      <c r="E8" s="72"/>
      <c r="F8" s="70"/>
      <c r="G8" s="70"/>
      <c r="H8" s="70"/>
      <c r="I8" s="70"/>
      <c r="J8" s="70"/>
      <c r="K8" s="70"/>
      <c r="L8" s="70"/>
      <c r="M8" s="70"/>
      <c r="N8" s="76" t="s">
        <v>72</v>
      </c>
      <c r="O8" s="76"/>
      <c r="P8" s="76"/>
      <c r="Q8" s="70"/>
      <c r="R8" s="70"/>
      <c r="S8" s="70"/>
      <c r="T8" s="70"/>
    </row>
    <row r="9" spans="2:20" ht="6" customHeight="1" x14ac:dyDescent="0.2"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spans="2:20" ht="21.75" customHeight="1" x14ac:dyDescent="0.2">
      <c r="B10" s="72" t="s">
        <v>73</v>
      </c>
      <c r="C10" s="72"/>
      <c r="D10" s="72"/>
      <c r="E10" s="72"/>
      <c r="F10" s="70"/>
      <c r="G10" s="70"/>
      <c r="H10" s="70"/>
      <c r="I10" s="70"/>
      <c r="J10" s="70"/>
      <c r="K10" s="70"/>
      <c r="L10" s="70"/>
      <c r="M10" s="70">
        <v>0</v>
      </c>
      <c r="N10" s="70"/>
      <c r="O10" s="70"/>
      <c r="P10" s="70"/>
      <c r="Q10" s="70"/>
      <c r="R10" s="70"/>
      <c r="S10" s="70"/>
      <c r="T10" s="70"/>
    </row>
    <row r="11" spans="2:20" ht="6" customHeight="1" x14ac:dyDescent="0.2"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2:20" ht="21.75" customHeight="1" x14ac:dyDescent="0.2">
      <c r="B12" s="72" t="s">
        <v>79</v>
      </c>
      <c r="C12" s="72"/>
      <c r="D12" s="72"/>
      <c r="E12" s="72"/>
      <c r="F12" s="70"/>
      <c r="G12" s="70"/>
      <c r="H12" s="70"/>
      <c r="I12" s="70"/>
      <c r="J12" s="70"/>
      <c r="K12" s="76" t="s">
        <v>80</v>
      </c>
      <c r="L12" s="76"/>
      <c r="M12" s="70"/>
      <c r="N12" s="70"/>
      <c r="O12" s="70"/>
      <c r="P12" s="70"/>
      <c r="Q12" s="70"/>
      <c r="R12" s="70"/>
      <c r="S12" s="70"/>
      <c r="T12" s="70"/>
    </row>
    <row r="13" spans="2:20" ht="6" customHeight="1" x14ac:dyDescent="0.2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2:20" ht="18.75" customHeight="1" x14ac:dyDescent="0.2"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</row>
    <row r="15" spans="2:20" ht="14.1" customHeight="1" x14ac:dyDescent="0.2">
      <c r="B15" s="66" t="s">
        <v>77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</row>
    <row r="16" spans="2:20" ht="17.100000000000001" customHeight="1" thickBot="1" x14ac:dyDescent="0.25">
      <c r="B16" s="77" t="s">
        <v>2</v>
      </c>
      <c r="C16" s="77"/>
      <c r="D16" s="77"/>
      <c r="E16" s="77"/>
      <c r="F16" s="77"/>
      <c r="G16" s="77"/>
      <c r="H16" s="77" t="s">
        <v>3</v>
      </c>
      <c r="I16" s="77"/>
      <c r="J16" s="77"/>
      <c r="K16" s="77"/>
      <c r="L16" s="77" t="s">
        <v>4</v>
      </c>
      <c r="M16" s="77"/>
      <c r="N16" s="77"/>
      <c r="O16" s="77"/>
      <c r="P16" s="77"/>
      <c r="Q16" s="77" t="s">
        <v>5</v>
      </c>
      <c r="R16" s="77"/>
      <c r="S16" s="77"/>
      <c r="T16" s="77"/>
    </row>
    <row r="17" spans="1:22" s="4" customFormat="1" x14ac:dyDescent="0.2">
      <c r="A17" s="15"/>
      <c r="B17" s="79" t="s">
        <v>74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15"/>
      <c r="V17" s="15"/>
    </row>
    <row r="18" spans="1:22" ht="28.5" customHeight="1" x14ac:dyDescent="0.2"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</row>
    <row r="19" spans="1:22" s="4" customFormat="1" x14ac:dyDescent="0.2">
      <c r="A19" s="15"/>
      <c r="B19" s="79" t="s">
        <v>75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15"/>
      <c r="V19" s="15"/>
    </row>
    <row r="20" spans="1:22" ht="28.5" customHeight="1" x14ac:dyDescent="0.2"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</row>
    <row r="21" spans="1:22" s="4" customFormat="1" x14ac:dyDescent="0.2">
      <c r="A21" s="15"/>
      <c r="B21" s="79" t="s">
        <v>76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15"/>
      <c r="V21" s="15"/>
    </row>
    <row r="22" spans="1:22" ht="28.5" customHeight="1" x14ac:dyDescent="0.2"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</row>
    <row r="23" spans="1:22" ht="29.25" customHeight="1" x14ac:dyDescent="0.2">
      <c r="B23" s="16" t="s">
        <v>7</v>
      </c>
      <c r="C23" s="16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</row>
    <row r="24" spans="1:22" ht="11.25" customHeight="1" x14ac:dyDescent="0.2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</row>
    <row r="25" spans="1:22" ht="14.1" customHeight="1" x14ac:dyDescent="0.2">
      <c r="B25" s="60" t="s">
        <v>8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7"/>
      <c r="P25" s="18">
        <f>SUM(F27,K27,Q27)</f>
        <v>0</v>
      </c>
      <c r="Q25" s="82" t="s">
        <v>9</v>
      </c>
      <c r="R25" s="82"/>
      <c r="S25" s="82"/>
      <c r="T25" s="82"/>
    </row>
    <row r="26" spans="1:22" ht="11.25" customHeight="1" x14ac:dyDescent="0.2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</row>
    <row r="27" spans="1:22" s="2" customFormat="1" ht="20.100000000000001" customHeight="1" x14ac:dyDescent="0.25">
      <c r="A27" s="19"/>
      <c r="B27" s="19"/>
      <c r="C27" s="61" t="s">
        <v>10</v>
      </c>
      <c r="D27" s="61"/>
      <c r="E27" s="61"/>
      <c r="F27" s="20" t="s">
        <v>6</v>
      </c>
      <c r="G27" s="19"/>
      <c r="H27" s="61" t="s">
        <v>11</v>
      </c>
      <c r="I27" s="61"/>
      <c r="J27" s="61"/>
      <c r="K27" s="20" t="s">
        <v>6</v>
      </c>
      <c r="L27" s="19"/>
      <c r="M27" s="61" t="s">
        <v>12</v>
      </c>
      <c r="N27" s="61"/>
      <c r="O27" s="61"/>
      <c r="P27" s="61"/>
      <c r="Q27" s="20" t="s">
        <v>6</v>
      </c>
      <c r="R27" s="21" t="s">
        <v>6</v>
      </c>
      <c r="S27" s="21"/>
      <c r="T27" s="21"/>
      <c r="U27" s="19"/>
      <c r="V27" s="19"/>
    </row>
    <row r="28" spans="1:22" ht="20.100000000000001" customHeight="1" x14ac:dyDescent="0.2">
      <c r="B28" s="16" t="s">
        <v>7</v>
      </c>
      <c r="C28" s="16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</row>
    <row r="29" spans="1:22" ht="15.75" customHeight="1" x14ac:dyDescent="0.2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</row>
    <row r="30" spans="1:22" ht="15.75" customHeight="1" x14ac:dyDescent="0.2">
      <c r="B30" s="81" t="s">
        <v>130</v>
      </c>
      <c r="C30" s="81"/>
      <c r="D30" s="81"/>
      <c r="E30" s="81"/>
      <c r="F30" s="81"/>
      <c r="G30" s="54"/>
      <c r="H30" s="54"/>
      <c r="I30" s="54"/>
      <c r="J30" s="53"/>
      <c r="K30" s="26"/>
      <c r="L30" s="26" t="s">
        <v>131</v>
      </c>
      <c r="M30" s="26"/>
      <c r="N30" s="26"/>
      <c r="O30" s="55"/>
      <c r="P30" s="58"/>
      <c r="Q30" s="58"/>
      <c r="R30" s="58"/>
      <c r="S30" s="58"/>
      <c r="T30" s="23"/>
    </row>
    <row r="31" spans="1:22" ht="15.75" customHeight="1" x14ac:dyDescent="0.2"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</row>
    <row r="32" spans="1:22" ht="14.1" customHeight="1" x14ac:dyDescent="0.2">
      <c r="B32" s="62" t="s">
        <v>13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</row>
    <row r="33" spans="2:20" ht="14.1" customHeight="1" x14ac:dyDescent="0.2">
      <c r="B33" s="64"/>
      <c r="C33" s="64"/>
      <c r="D33" s="64"/>
      <c r="E33" s="64"/>
      <c r="F33" s="64"/>
      <c r="G33" s="22" t="s">
        <v>14</v>
      </c>
      <c r="H33" s="22" t="s">
        <v>15</v>
      </c>
      <c r="I33" s="64" t="s">
        <v>16</v>
      </c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</row>
    <row r="34" spans="2:20" ht="20.100000000000001" customHeight="1" x14ac:dyDescent="0.2">
      <c r="B34" s="63" t="s">
        <v>17</v>
      </c>
      <c r="C34" s="63"/>
      <c r="D34" s="63"/>
      <c r="E34" s="63"/>
      <c r="F34" s="63"/>
      <c r="G34" s="23"/>
      <c r="H34" s="23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</row>
    <row r="35" spans="2:20" ht="20.100000000000001" customHeight="1" x14ac:dyDescent="0.2">
      <c r="B35" s="63" t="s">
        <v>18</v>
      </c>
      <c r="C35" s="63"/>
      <c r="D35" s="63"/>
      <c r="E35" s="63"/>
      <c r="F35" s="63"/>
      <c r="G35" s="23"/>
      <c r="H35" s="23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</row>
    <row r="36" spans="2:20" ht="20.100000000000001" customHeight="1" x14ac:dyDescent="0.2">
      <c r="B36" s="63" t="s">
        <v>19</v>
      </c>
      <c r="C36" s="63"/>
      <c r="D36" s="63"/>
      <c r="E36" s="63"/>
      <c r="F36" s="63"/>
      <c r="G36" s="23"/>
      <c r="H36" s="23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</row>
    <row r="37" spans="2:20" ht="20.100000000000001" customHeight="1" x14ac:dyDescent="0.2">
      <c r="B37" s="63" t="s">
        <v>20</v>
      </c>
      <c r="C37" s="63"/>
      <c r="D37" s="63"/>
      <c r="E37" s="63"/>
      <c r="F37" s="63"/>
      <c r="G37" s="23"/>
      <c r="H37" s="23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</row>
    <row r="38" spans="2:20" ht="20.100000000000001" customHeight="1" x14ac:dyDescent="0.2">
      <c r="B38" s="63" t="s">
        <v>21</v>
      </c>
      <c r="C38" s="63"/>
      <c r="D38" s="63"/>
      <c r="E38" s="63"/>
      <c r="F38" s="63"/>
      <c r="G38" s="23"/>
      <c r="H38" s="23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</row>
    <row r="39" spans="2:20" ht="20.100000000000001" customHeight="1" x14ac:dyDescent="0.2">
      <c r="B39" s="16" t="s">
        <v>7</v>
      </c>
      <c r="C39" s="1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</row>
    <row r="40" spans="2:20" ht="4.5" customHeight="1" x14ac:dyDescent="0.2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</row>
    <row r="41" spans="2:20" ht="20.100000000000001" customHeight="1" x14ac:dyDescent="0.2">
      <c r="B41" s="63" t="s">
        <v>27</v>
      </c>
      <c r="C41" s="63"/>
      <c r="D41" s="63"/>
      <c r="E41" s="63"/>
      <c r="F41" s="63"/>
      <c r="G41" s="64" t="s">
        <v>22</v>
      </c>
      <c r="H41" s="64"/>
      <c r="I41" s="23"/>
      <c r="K41" s="7" t="s">
        <v>23</v>
      </c>
      <c r="L41" s="23"/>
      <c r="N41" s="59" t="s">
        <v>24</v>
      </c>
      <c r="O41" s="59"/>
      <c r="P41" s="59"/>
      <c r="Q41" s="23"/>
    </row>
    <row r="42" spans="2:20" ht="20.100000000000001" customHeight="1" x14ac:dyDescent="0.2">
      <c r="B42" s="66" t="s">
        <v>134</v>
      </c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</row>
    <row r="43" spans="2:20" ht="18" customHeight="1" x14ac:dyDescent="0.2"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</row>
    <row r="44" spans="2:20" ht="18" customHeight="1" x14ac:dyDescent="0.2">
      <c r="B44" s="8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2:20" ht="18" customHeight="1" x14ac:dyDescent="0.2"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2:20" ht="18" customHeight="1" x14ac:dyDescent="0.2"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</row>
    <row r="47" spans="2:20" ht="27.75" customHeight="1" x14ac:dyDescent="0.2">
      <c r="B47" s="16" t="s">
        <v>7</v>
      </c>
      <c r="C47" s="1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</row>
    <row r="48" spans="2:20" ht="18" customHeight="1" x14ac:dyDescent="0.2"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</row>
    <row r="49" spans="2:21" ht="18" customHeight="1" x14ac:dyDescent="0.2">
      <c r="B49" s="80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  <row r="50" spans="2:21" ht="8.25" customHeight="1" x14ac:dyDescent="0.2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2:21" ht="30.75" customHeight="1" x14ac:dyDescent="0.2">
      <c r="B51" s="15" t="s">
        <v>135</v>
      </c>
    </row>
    <row r="52" spans="2:21" ht="18" customHeight="1" x14ac:dyDescent="0.2">
      <c r="B52" s="15" t="s">
        <v>136</v>
      </c>
    </row>
    <row r="53" spans="2:21" ht="18" customHeight="1" x14ac:dyDescent="0.2">
      <c r="B53" s="15"/>
    </row>
    <row r="54" spans="2:21" ht="18" customHeight="1" x14ac:dyDescent="0.2">
      <c r="B54" s="15"/>
    </row>
    <row r="55" spans="2:21" ht="18" customHeight="1" x14ac:dyDescent="0.2">
      <c r="B55" s="15"/>
    </row>
    <row r="56" spans="2:21" x14ac:dyDescent="0.2">
      <c r="D56" s="14" t="s">
        <v>25</v>
      </c>
      <c r="E56" s="85"/>
      <c r="F56" s="85"/>
      <c r="G56" s="85"/>
      <c r="K56" s="86" t="s">
        <v>26</v>
      </c>
      <c r="L56" s="86"/>
      <c r="M56" s="86"/>
      <c r="N56" s="65"/>
      <c r="O56" s="56"/>
      <c r="P56" s="56"/>
      <c r="Q56" s="56"/>
      <c r="R56" s="56"/>
      <c r="S56" s="56"/>
    </row>
    <row r="57" spans="2:21" x14ac:dyDescent="0.2">
      <c r="C57" s="83" t="s">
        <v>129</v>
      </c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</row>
    <row r="58" spans="2:21" ht="19.5" customHeight="1" x14ac:dyDescent="0.2"/>
  </sheetData>
  <protectedRanges>
    <protectedRange sqref="F4 F6 F8 Q8 F10 F12 M12 B18 H18 L18 Q18 B20 H20 L20 Q20 B22 H22 L22 Q22 D23 F27 K27 Q27 D28 B34:I38 D39 B46 E56 N56 B47:T47 B41:T42 B48:B49 B43:B45" name="Oblast1"/>
  </protectedRanges>
  <mergeCells count="86">
    <mergeCell ref="B48:T48"/>
    <mergeCell ref="D47:T47"/>
    <mergeCell ref="B43:T43"/>
    <mergeCell ref="B44:T44"/>
    <mergeCell ref="B45:T45"/>
    <mergeCell ref="B26:T26"/>
    <mergeCell ref="B42:T42"/>
    <mergeCell ref="B46:T46"/>
    <mergeCell ref="C57:U57"/>
    <mergeCell ref="B35:F35"/>
    <mergeCell ref="B36:F36"/>
    <mergeCell ref="B37:F37"/>
    <mergeCell ref="B38:F38"/>
    <mergeCell ref="I35:T35"/>
    <mergeCell ref="I36:T36"/>
    <mergeCell ref="I37:T37"/>
    <mergeCell ref="E56:G56"/>
    <mergeCell ref="K56:M56"/>
    <mergeCell ref="N56:S56"/>
    <mergeCell ref="I38:T38"/>
    <mergeCell ref="B40:T40"/>
    <mergeCell ref="B20:G20"/>
    <mergeCell ref="Q20:T20"/>
    <mergeCell ref="B19:T19"/>
    <mergeCell ref="B49:T49"/>
    <mergeCell ref="B22:G22"/>
    <mergeCell ref="H22:K22"/>
    <mergeCell ref="B21:T21"/>
    <mergeCell ref="H20:K20"/>
    <mergeCell ref="L20:P20"/>
    <mergeCell ref="L22:P22"/>
    <mergeCell ref="B30:F30"/>
    <mergeCell ref="Q22:T22"/>
    <mergeCell ref="B41:F41"/>
    <mergeCell ref="G41:H41"/>
    <mergeCell ref="N41:P41"/>
    <mergeCell ref="B29:T29"/>
    <mergeCell ref="B14:T14"/>
    <mergeCell ref="B13:T13"/>
    <mergeCell ref="K12:L12"/>
    <mergeCell ref="B11:T11"/>
    <mergeCell ref="B6:E6"/>
    <mergeCell ref="F12:J12"/>
    <mergeCell ref="M12:T12"/>
    <mergeCell ref="B12:E12"/>
    <mergeCell ref="Q16:T16"/>
    <mergeCell ref="B16:G16"/>
    <mergeCell ref="B18:G18"/>
    <mergeCell ref="H16:K16"/>
    <mergeCell ref="L16:P16"/>
    <mergeCell ref="B17:T17"/>
    <mergeCell ref="H18:K18"/>
    <mergeCell ref="Q18:T18"/>
    <mergeCell ref="L18:P18"/>
    <mergeCell ref="B15:T15"/>
    <mergeCell ref="G2:T2"/>
    <mergeCell ref="Q8:T8"/>
    <mergeCell ref="B5:T5"/>
    <mergeCell ref="B7:T7"/>
    <mergeCell ref="B4:E4"/>
    <mergeCell ref="B3:T3"/>
    <mergeCell ref="B2:F2"/>
    <mergeCell ref="B8:E8"/>
    <mergeCell ref="F8:M8"/>
    <mergeCell ref="B9:T9"/>
    <mergeCell ref="B10:E10"/>
    <mergeCell ref="F10:T10"/>
    <mergeCell ref="N8:P8"/>
    <mergeCell ref="F4:T4"/>
    <mergeCell ref="F6:T6"/>
    <mergeCell ref="D39:T39"/>
    <mergeCell ref="D23:T23"/>
    <mergeCell ref="D28:T28"/>
    <mergeCell ref="B24:T24"/>
    <mergeCell ref="B25:N25"/>
    <mergeCell ref="C27:E27"/>
    <mergeCell ref="H27:J27"/>
    <mergeCell ref="B32:T32"/>
    <mergeCell ref="P30:S30"/>
    <mergeCell ref="B34:F34"/>
    <mergeCell ref="B33:F33"/>
    <mergeCell ref="I33:T33"/>
    <mergeCell ref="I34:T34"/>
    <mergeCell ref="M27:P27"/>
    <mergeCell ref="Q25:T25"/>
    <mergeCell ref="B31:T31"/>
  </mergeCells>
  <phoneticPr fontId="3" type="noConversion"/>
  <pageMargins left="0.78740157499999996" right="0.78740157499999996" top="0.59" bottom="0.984251969" header="0.63" footer="0.4921259845"/>
  <pageSetup paperSize="9" scale="7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7</xdr:col>
                    <xdr:colOff>76200</xdr:colOff>
                    <xdr:row>33</xdr:row>
                    <xdr:rowOff>66675</xdr:rowOff>
                  </from>
                  <to>
                    <xdr:col>8</xdr:col>
                    <xdr:colOff>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76200</xdr:colOff>
                    <xdr:row>33</xdr:row>
                    <xdr:rowOff>66675</xdr:rowOff>
                  </from>
                  <to>
                    <xdr:col>7</xdr:col>
                    <xdr:colOff>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</xdr:col>
                    <xdr:colOff>76200</xdr:colOff>
                    <xdr:row>34</xdr:row>
                    <xdr:rowOff>66675</xdr:rowOff>
                  </from>
                  <to>
                    <xdr:col>7</xdr:col>
                    <xdr:colOff>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6</xdr:col>
                    <xdr:colOff>76200</xdr:colOff>
                    <xdr:row>35</xdr:row>
                    <xdr:rowOff>66675</xdr:rowOff>
                  </from>
                  <to>
                    <xdr:col>7</xdr:col>
                    <xdr:colOff>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6</xdr:col>
                    <xdr:colOff>76200</xdr:colOff>
                    <xdr:row>36</xdr:row>
                    <xdr:rowOff>66675</xdr:rowOff>
                  </from>
                  <to>
                    <xdr:col>7</xdr:col>
                    <xdr:colOff>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6</xdr:col>
                    <xdr:colOff>76200</xdr:colOff>
                    <xdr:row>37</xdr:row>
                    <xdr:rowOff>66675</xdr:rowOff>
                  </from>
                  <to>
                    <xdr:col>7</xdr:col>
                    <xdr:colOff>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7</xdr:col>
                    <xdr:colOff>76200</xdr:colOff>
                    <xdr:row>34</xdr:row>
                    <xdr:rowOff>66675</xdr:rowOff>
                  </from>
                  <to>
                    <xdr:col>8</xdr:col>
                    <xdr:colOff>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7</xdr:col>
                    <xdr:colOff>76200</xdr:colOff>
                    <xdr:row>35</xdr:row>
                    <xdr:rowOff>66675</xdr:rowOff>
                  </from>
                  <to>
                    <xdr:col>8</xdr:col>
                    <xdr:colOff>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7</xdr:col>
                    <xdr:colOff>76200</xdr:colOff>
                    <xdr:row>36</xdr:row>
                    <xdr:rowOff>66675</xdr:rowOff>
                  </from>
                  <to>
                    <xdr:col>8</xdr:col>
                    <xdr:colOff>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7</xdr:col>
                    <xdr:colOff>76200</xdr:colOff>
                    <xdr:row>37</xdr:row>
                    <xdr:rowOff>66675</xdr:rowOff>
                  </from>
                  <to>
                    <xdr:col>8</xdr:col>
                    <xdr:colOff>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4" name="Check Box 36">
              <controlPr defaultSize="0" autoFill="0" autoLine="0" autoPict="0">
                <anchor moveWithCells="1">
                  <from>
                    <xdr:col>8</xdr:col>
                    <xdr:colOff>76200</xdr:colOff>
                    <xdr:row>40</xdr:row>
                    <xdr:rowOff>66675</xdr:rowOff>
                  </from>
                  <to>
                    <xdr:col>9</xdr:col>
                    <xdr:colOff>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5" name="Check Box 37">
              <controlPr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66675</xdr:rowOff>
                  </from>
                  <to>
                    <xdr:col>12</xdr:col>
                    <xdr:colOff>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6" name="Check Box 38">
              <controlPr defaultSize="0" autoFill="0" autoLine="0" autoPict="0">
                <anchor moveWithCells="1">
                  <from>
                    <xdr:col>16</xdr:col>
                    <xdr:colOff>76200</xdr:colOff>
                    <xdr:row>40</xdr:row>
                    <xdr:rowOff>66675</xdr:rowOff>
                  </from>
                  <to>
                    <xdr:col>17</xdr:col>
                    <xdr:colOff>0</xdr:colOff>
                    <xdr:row>41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138"/>
  <sheetViews>
    <sheetView topLeftCell="A106" zoomScaleNormal="100" workbookViewId="0">
      <selection activeCell="T24" sqref="T24"/>
    </sheetView>
  </sheetViews>
  <sheetFormatPr defaultRowHeight="15.75" x14ac:dyDescent="0.25"/>
  <cols>
    <col min="1" max="2" width="2.875" style="49" customWidth="1"/>
    <col min="3" max="3" width="2.5" style="24" customWidth="1"/>
    <col min="4" max="4" width="8.625" style="6" customWidth="1"/>
    <col min="5" max="5" width="4.375" style="6" customWidth="1"/>
    <col min="6" max="6" width="3.375" style="6" customWidth="1"/>
    <col min="7" max="7" width="11.375" style="6" customWidth="1"/>
    <col min="8" max="8" width="4.375" style="6" customWidth="1"/>
    <col min="9" max="9" width="3.375" style="6" customWidth="1"/>
    <col min="10" max="10" width="9.125" style="6" customWidth="1"/>
    <col min="11" max="11" width="4.375" style="6" customWidth="1"/>
    <col min="12" max="12" width="3.375" style="6" customWidth="1"/>
    <col min="13" max="13" width="9.625" style="6" customWidth="1"/>
    <col min="14" max="14" width="4.375" style="6" customWidth="1"/>
    <col min="15" max="15" width="3.375" style="6" customWidth="1"/>
    <col min="16" max="16" width="10.125" style="6" customWidth="1"/>
    <col min="17" max="17" width="4.375" style="6" customWidth="1"/>
    <col min="18" max="18" width="3.375" style="6" customWidth="1"/>
    <col min="19" max="23" width="9" style="6"/>
  </cols>
  <sheetData>
    <row r="1" spans="1:23" ht="16.5" thickBot="1" x14ac:dyDescent="0.3"/>
    <row r="2" spans="1:23" s="1" customFormat="1" ht="39" customHeight="1" thickBot="1" x14ac:dyDescent="0.25">
      <c r="A2" s="51"/>
      <c r="B2" s="51"/>
      <c r="C2" s="73"/>
      <c r="D2" s="74"/>
      <c r="E2" s="74"/>
      <c r="F2" s="74"/>
      <c r="G2" s="75"/>
      <c r="H2" s="67" t="s">
        <v>83</v>
      </c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9"/>
      <c r="V2" s="7"/>
      <c r="W2" s="7"/>
    </row>
    <row r="3" spans="1:23" s="1" customFormat="1" ht="6" customHeight="1" x14ac:dyDescent="0.2">
      <c r="A3" s="51"/>
      <c r="B3" s="51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7"/>
      <c r="W3" s="7"/>
    </row>
    <row r="4" spans="1:23" s="1" customFormat="1" ht="22.5" customHeight="1" x14ac:dyDescent="0.2">
      <c r="A4" s="51"/>
      <c r="B4" s="51"/>
      <c r="C4" s="16" t="s">
        <v>0</v>
      </c>
      <c r="D4" s="16"/>
      <c r="E4" s="16"/>
      <c r="F4" s="16"/>
      <c r="G4" s="70">
        <f>Prezentace!F4</f>
        <v>0</v>
      </c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"/>
      <c r="W4" s="7"/>
    </row>
    <row r="5" spans="1:23" s="1" customFormat="1" ht="6" customHeight="1" x14ac:dyDescent="0.2">
      <c r="A5" s="51"/>
      <c r="B5" s="5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"/>
      <c r="W5" s="7"/>
    </row>
    <row r="6" spans="1:23" s="1" customFormat="1" ht="21.75" customHeight="1" x14ac:dyDescent="0.2">
      <c r="A6" s="51"/>
      <c r="B6" s="51"/>
      <c r="C6" s="63" t="s">
        <v>1</v>
      </c>
      <c r="D6" s="63"/>
      <c r="E6" s="63"/>
      <c r="F6" s="63"/>
      <c r="G6" s="70">
        <f>Prezentace!F6</f>
        <v>0</v>
      </c>
      <c r="H6" s="70"/>
      <c r="I6" s="70"/>
      <c r="J6" s="70"/>
      <c r="K6" s="70"/>
      <c r="L6" s="70"/>
      <c r="M6" s="70"/>
      <c r="N6" s="70">
        <v>39240</v>
      </c>
      <c r="O6" s="70"/>
      <c r="P6" s="70"/>
      <c r="Q6" s="70"/>
      <c r="R6" s="70"/>
      <c r="S6" s="70"/>
      <c r="T6" s="70"/>
      <c r="U6" s="70"/>
      <c r="V6" s="7"/>
      <c r="W6" s="7"/>
    </row>
    <row r="7" spans="1:23" s="1" customFormat="1" ht="6" customHeight="1" x14ac:dyDescent="0.2">
      <c r="A7" s="51"/>
      <c r="B7" s="5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"/>
      <c r="W7" s="7"/>
    </row>
    <row r="8" spans="1:23" s="1" customFormat="1" ht="21.75" customHeight="1" x14ac:dyDescent="0.2">
      <c r="A8" s="51"/>
      <c r="B8" s="51"/>
      <c r="C8" s="87" t="s">
        <v>71</v>
      </c>
      <c r="D8" s="63"/>
      <c r="E8" s="63"/>
      <c r="F8" s="63"/>
      <c r="G8" s="70">
        <f>Prezentace!F8</f>
        <v>0</v>
      </c>
      <c r="H8" s="70"/>
      <c r="I8" s="70"/>
      <c r="J8" s="70"/>
      <c r="K8" s="70"/>
      <c r="L8" s="70"/>
      <c r="M8" s="70"/>
      <c r="N8" s="70"/>
      <c r="O8" s="90" t="s">
        <v>72</v>
      </c>
      <c r="P8" s="90"/>
      <c r="Q8" s="90"/>
      <c r="R8" s="70">
        <f>Prezentace!Q8</f>
        <v>0</v>
      </c>
      <c r="S8" s="70"/>
      <c r="T8" s="70"/>
      <c r="U8" s="70"/>
      <c r="V8" s="7"/>
      <c r="W8" s="7"/>
    </row>
    <row r="9" spans="1:23" s="1" customFormat="1" ht="6" customHeight="1" x14ac:dyDescent="0.2">
      <c r="A9" s="51"/>
      <c r="B9" s="5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"/>
      <c r="W9" s="7"/>
    </row>
    <row r="10" spans="1:23" s="1" customFormat="1" ht="21.75" customHeight="1" x14ac:dyDescent="0.2">
      <c r="A10" s="51"/>
      <c r="B10" s="51"/>
      <c r="C10" s="87" t="s">
        <v>73</v>
      </c>
      <c r="D10" s="63"/>
      <c r="E10" s="63"/>
      <c r="F10" s="63"/>
      <c r="G10" s="70">
        <f>Prezentace!F10</f>
        <v>0</v>
      </c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"/>
      <c r="W10" s="7"/>
    </row>
    <row r="11" spans="1:23" s="1" customFormat="1" ht="6" customHeight="1" x14ac:dyDescent="0.2">
      <c r="A11" s="51"/>
      <c r="B11" s="5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"/>
      <c r="W11" s="7"/>
    </row>
    <row r="12" spans="1:23" s="1" customFormat="1" ht="21.75" customHeight="1" x14ac:dyDescent="0.2">
      <c r="A12" s="51"/>
      <c r="B12" s="51"/>
      <c r="C12" s="25" t="s">
        <v>79</v>
      </c>
      <c r="D12" s="26"/>
      <c r="E12" s="26"/>
      <c r="F12" s="26"/>
      <c r="G12" s="70">
        <f>Prezentace!F12</f>
        <v>0</v>
      </c>
      <c r="H12" s="70"/>
      <c r="I12" s="70"/>
      <c r="J12" s="70"/>
      <c r="K12" s="70"/>
      <c r="L12" s="90" t="s">
        <v>80</v>
      </c>
      <c r="M12" s="90"/>
      <c r="N12" s="70">
        <f>Prezentace!M12</f>
        <v>0</v>
      </c>
      <c r="O12" s="70"/>
      <c r="P12" s="70"/>
      <c r="Q12" s="70"/>
      <c r="R12" s="70"/>
      <c r="S12" s="70"/>
      <c r="T12" s="70"/>
      <c r="U12" s="70"/>
      <c r="V12" s="7"/>
      <c r="W12" s="7"/>
    </row>
    <row r="13" spans="1:23" s="1" customFormat="1" ht="6" customHeight="1" x14ac:dyDescent="0.2">
      <c r="A13" s="51"/>
      <c r="B13" s="5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"/>
      <c r="W13" s="7"/>
    </row>
    <row r="14" spans="1:23" s="1" customFormat="1" ht="18.75" customHeight="1" x14ac:dyDescent="0.2">
      <c r="A14" s="51"/>
      <c r="B14" s="5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7"/>
      <c r="W14" s="7"/>
    </row>
    <row r="15" spans="1:23" s="3" customFormat="1" x14ac:dyDescent="0.25">
      <c r="A15" s="49"/>
      <c r="B15" s="49"/>
      <c r="C15" s="88" t="s">
        <v>94</v>
      </c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27"/>
      <c r="W15" s="27"/>
    </row>
    <row r="16" spans="1:23" s="3" customFormat="1" ht="5.25" customHeight="1" x14ac:dyDescent="0.25">
      <c r="A16" s="49"/>
      <c r="B16" s="49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7"/>
      <c r="W16" s="27"/>
    </row>
    <row r="17" spans="1:23" s="3" customFormat="1" x14ac:dyDescent="0.25">
      <c r="A17" s="49"/>
      <c r="B17" s="49"/>
      <c r="C17" s="27"/>
      <c r="D17" s="27"/>
      <c r="E17" s="27"/>
      <c r="F17" s="27"/>
      <c r="G17" s="29" t="s">
        <v>91</v>
      </c>
      <c r="H17" s="30"/>
      <c r="I17" s="27"/>
      <c r="J17" s="27"/>
      <c r="K17" s="30" t="s">
        <v>64</v>
      </c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</row>
    <row r="18" spans="1:23" s="3" customFormat="1" x14ac:dyDescent="0.25">
      <c r="A18" s="49"/>
      <c r="B18" s="49"/>
      <c r="C18" s="27"/>
      <c r="D18" s="27"/>
      <c r="E18" s="27"/>
      <c r="F18" s="27"/>
      <c r="G18" s="29" t="s">
        <v>92</v>
      </c>
      <c r="H18" s="30"/>
      <c r="I18" s="27"/>
      <c r="J18" s="27"/>
      <c r="K18" s="30" t="s">
        <v>65</v>
      </c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</row>
    <row r="19" spans="1:23" s="3" customFormat="1" x14ac:dyDescent="0.25">
      <c r="A19" s="49"/>
      <c r="B19" s="49"/>
      <c r="C19" s="27"/>
      <c r="D19" s="27"/>
      <c r="E19" s="27"/>
      <c r="F19" s="27"/>
      <c r="G19" s="29" t="s">
        <v>93</v>
      </c>
      <c r="H19" s="27"/>
      <c r="I19" s="27"/>
      <c r="J19" s="27"/>
      <c r="K19" s="30" t="s">
        <v>66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</row>
    <row r="20" spans="1:23" s="3" customFormat="1" x14ac:dyDescent="0.25">
      <c r="A20" s="49"/>
      <c r="B20" s="49"/>
      <c r="C20" s="27"/>
      <c r="D20" s="27"/>
      <c r="E20" s="27"/>
      <c r="F20" s="27"/>
      <c r="G20" s="30"/>
      <c r="H20" s="27"/>
      <c r="I20" s="27"/>
      <c r="J20" s="27"/>
      <c r="K20" s="30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</row>
    <row r="21" spans="1:23" s="3" customFormat="1" x14ac:dyDescent="0.25">
      <c r="A21" s="49"/>
      <c r="B21" s="49"/>
      <c r="C21" s="27"/>
      <c r="D21" s="27"/>
      <c r="E21" s="27"/>
      <c r="F21" s="27"/>
      <c r="G21" s="30" t="s">
        <v>70</v>
      </c>
      <c r="H21" s="27"/>
      <c r="I21" s="27"/>
      <c r="J21" s="27"/>
      <c r="K21" s="30" t="s">
        <v>127</v>
      </c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</row>
    <row r="22" spans="1:23" s="3" customFormat="1" x14ac:dyDescent="0.25">
      <c r="A22" s="49"/>
      <c r="B22" s="49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1:23" x14ac:dyDescent="0.25">
      <c r="A23" s="49">
        <f>SUM(A27:A138)</f>
        <v>6</v>
      </c>
      <c r="C23" s="31" t="s">
        <v>123</v>
      </c>
    </row>
    <row r="24" spans="1:23" x14ac:dyDescent="0.25">
      <c r="C24" s="32"/>
    </row>
    <row r="25" spans="1:23" x14ac:dyDescent="0.25">
      <c r="C25" s="29" t="s">
        <v>84</v>
      </c>
    </row>
    <row r="26" spans="1:23" ht="7.5" customHeight="1" thickBot="1" x14ac:dyDescent="0.3">
      <c r="C26" s="29"/>
    </row>
    <row r="27" spans="1:23" ht="23.25" thickBot="1" x14ac:dyDescent="0.5">
      <c r="A27" s="49">
        <f>R27+O27+L27+I27+F27</f>
        <v>6</v>
      </c>
      <c r="D27" s="33" t="s">
        <v>53</v>
      </c>
      <c r="E27" s="34" t="s">
        <v>6</v>
      </c>
      <c r="F27" s="35">
        <f>IF(ISBLANK(E27),0,2)</f>
        <v>2</v>
      </c>
      <c r="G27" s="33" t="s">
        <v>132</v>
      </c>
      <c r="H27" s="34" t="s">
        <v>6</v>
      </c>
      <c r="I27" s="35">
        <f>IF(ISBLANK(H27),0,2)</f>
        <v>2</v>
      </c>
      <c r="J27" s="33" t="s">
        <v>54</v>
      </c>
      <c r="K27" s="34" t="s">
        <v>6</v>
      </c>
      <c r="L27" s="35">
        <f>IF(ISBLANK(K27),0,2)</f>
        <v>2</v>
      </c>
      <c r="M27" s="33" t="s">
        <v>36</v>
      </c>
      <c r="N27" s="34" t="s">
        <v>6</v>
      </c>
      <c r="O27" s="35">
        <f>IF(ISBLANK(N27),0,0)</f>
        <v>0</v>
      </c>
      <c r="P27" s="36"/>
      <c r="Q27" s="37"/>
      <c r="R27" s="35"/>
    </row>
    <row r="28" spans="1:23" x14ac:dyDescent="0.25">
      <c r="E28" s="30"/>
      <c r="F28" s="30"/>
      <c r="H28" s="30"/>
      <c r="I28" s="30"/>
      <c r="J28" s="30"/>
      <c r="K28" s="30"/>
      <c r="L28" s="30"/>
      <c r="N28" s="30"/>
      <c r="O28" s="30"/>
      <c r="Q28" s="30"/>
      <c r="R28" s="30"/>
    </row>
    <row r="29" spans="1:23" x14ac:dyDescent="0.25">
      <c r="C29" s="29" t="s">
        <v>28</v>
      </c>
    </row>
    <row r="30" spans="1:23" ht="7.5" customHeight="1" thickBot="1" x14ac:dyDescent="0.3">
      <c r="C30" s="29"/>
    </row>
    <row r="31" spans="1:23" ht="23.25" thickBot="1" x14ac:dyDescent="0.5">
      <c r="A31" s="49">
        <f>R31+O31+L31+I31+F31</f>
        <v>0</v>
      </c>
      <c r="D31" s="33" t="s">
        <v>37</v>
      </c>
      <c r="E31" s="34"/>
      <c r="F31" s="35">
        <f>IF(ISBLANK(E31),0,2)</f>
        <v>0</v>
      </c>
      <c r="G31" s="33" t="s">
        <v>36</v>
      </c>
      <c r="H31" s="34"/>
      <c r="I31" s="35">
        <f>IF(ISBLANK(H31),0,0)</f>
        <v>0</v>
      </c>
      <c r="J31" s="33"/>
      <c r="K31" s="37"/>
      <c r="L31" s="38"/>
      <c r="M31" s="39"/>
      <c r="N31" s="37"/>
      <c r="O31" s="38"/>
      <c r="P31" s="39"/>
      <c r="Q31" s="37"/>
      <c r="R31" s="35">
        <f>IF(ISBLANK(Q31),0,0)</f>
        <v>0</v>
      </c>
    </row>
    <row r="32" spans="1:23" x14ac:dyDescent="0.25">
      <c r="C32" s="29"/>
    </row>
    <row r="33" spans="1:18" x14ac:dyDescent="0.25">
      <c r="C33" s="29" t="s">
        <v>81</v>
      </c>
      <c r="P33" s="40"/>
    </row>
    <row r="34" spans="1:18" ht="7.5" customHeight="1" thickBot="1" x14ac:dyDescent="0.3">
      <c r="C34" s="29"/>
    </row>
    <row r="35" spans="1:18" ht="23.25" thickBot="1" x14ac:dyDescent="0.5">
      <c r="A35" s="49">
        <f>F35+I35+L35</f>
        <v>0</v>
      </c>
      <c r="D35" s="33" t="s">
        <v>37</v>
      </c>
      <c r="E35" s="34"/>
      <c r="F35" s="35">
        <f>IF(ISBLANK(E35),0,2)</f>
        <v>0</v>
      </c>
      <c r="G35" s="33" t="s">
        <v>36</v>
      </c>
      <c r="H35" s="34"/>
      <c r="I35" s="35">
        <f>IF(ISBLANK(H35),0,0)</f>
        <v>0</v>
      </c>
      <c r="J35" s="33" t="s">
        <v>45</v>
      </c>
      <c r="K35" s="34"/>
      <c r="L35" s="35">
        <f>IF(ISBLANK(K35),0,1)</f>
        <v>0</v>
      </c>
      <c r="M35" s="39"/>
      <c r="N35" s="37"/>
      <c r="O35" s="38"/>
      <c r="Q35" s="37"/>
      <c r="R35" s="35">
        <f>IF(ISBLANK(Q35),0,0)</f>
        <v>0</v>
      </c>
    </row>
    <row r="36" spans="1:18" x14ac:dyDescent="0.25">
      <c r="C36" s="29"/>
    </row>
    <row r="37" spans="1:18" x14ac:dyDescent="0.25">
      <c r="C37" s="29" t="s">
        <v>30</v>
      </c>
    </row>
    <row r="38" spans="1:18" ht="7.5" customHeight="1" thickBot="1" x14ac:dyDescent="0.3">
      <c r="A38" s="52"/>
      <c r="B38" s="52"/>
      <c r="C38" s="6"/>
    </row>
    <row r="39" spans="1:18" ht="23.25" thickBot="1" x14ac:dyDescent="0.5">
      <c r="A39" s="49">
        <f>R39+O39+L39+I39+F39</f>
        <v>0</v>
      </c>
      <c r="C39" s="30" t="s">
        <v>31</v>
      </c>
      <c r="F39" s="30"/>
      <c r="I39" s="30"/>
      <c r="J39" s="33" t="s">
        <v>37</v>
      </c>
      <c r="K39" s="34"/>
      <c r="L39" s="35">
        <f>IF(ISBLANK(K39),0,2)</f>
        <v>0</v>
      </c>
      <c r="M39" s="33" t="s">
        <v>36</v>
      </c>
      <c r="N39" s="34"/>
      <c r="O39" s="35">
        <f>IF(ISBLANK(N39),0,0)</f>
        <v>0</v>
      </c>
    </row>
    <row r="40" spans="1:18" ht="7.5" customHeight="1" thickBot="1" x14ac:dyDescent="0.3">
      <c r="A40" s="52"/>
      <c r="B40" s="52"/>
      <c r="C40" s="6"/>
    </row>
    <row r="41" spans="1:18" ht="23.25" thickBot="1" x14ac:dyDescent="0.5">
      <c r="A41" s="49">
        <f>R41+O41+L41+I41+F41</f>
        <v>0</v>
      </c>
      <c r="C41" s="30" t="s">
        <v>82</v>
      </c>
      <c r="J41" s="33" t="s">
        <v>37</v>
      </c>
      <c r="K41" s="34"/>
      <c r="L41" s="35">
        <f>IF(ISBLANK(K41),0,2)</f>
        <v>0</v>
      </c>
      <c r="M41" s="33" t="s">
        <v>36</v>
      </c>
      <c r="N41" s="34"/>
    </row>
    <row r="42" spans="1:18" ht="7.5" customHeight="1" thickBot="1" x14ac:dyDescent="0.3">
      <c r="A42" s="52"/>
      <c r="B42" s="52"/>
      <c r="C42" s="6"/>
    </row>
    <row r="43" spans="1:18" ht="23.25" thickBot="1" x14ac:dyDescent="0.5">
      <c r="A43" s="49">
        <f>R43+O43+L43+I43+F43</f>
        <v>0</v>
      </c>
      <c r="C43" s="30" t="s">
        <v>32</v>
      </c>
      <c r="H43" s="30"/>
      <c r="J43" s="33" t="s">
        <v>37</v>
      </c>
      <c r="K43" s="34"/>
      <c r="L43" s="35">
        <f>IF(ISBLANK(K43),0,2)</f>
        <v>0</v>
      </c>
      <c r="M43" s="33" t="s">
        <v>36</v>
      </c>
      <c r="N43" s="34"/>
    </row>
    <row r="44" spans="1:18" ht="7.5" customHeight="1" thickBot="1" x14ac:dyDescent="0.3">
      <c r="A44" s="52"/>
      <c r="B44" s="52"/>
      <c r="C44" s="6"/>
    </row>
    <row r="45" spans="1:18" ht="23.25" thickBot="1" x14ac:dyDescent="0.5">
      <c r="A45" s="49">
        <f>R45+O45+L45+I45+F45</f>
        <v>0</v>
      </c>
      <c r="C45" s="30" t="s">
        <v>33</v>
      </c>
      <c r="J45" s="33" t="s">
        <v>37</v>
      </c>
      <c r="K45" s="34"/>
      <c r="L45" s="35">
        <f>IF(ISBLANK(K45),0,2)</f>
        <v>0</v>
      </c>
      <c r="M45" s="33" t="s">
        <v>36</v>
      </c>
      <c r="N45" s="34"/>
    </row>
    <row r="46" spans="1:18" x14ac:dyDescent="0.25">
      <c r="A46" s="52"/>
      <c r="B46" s="52"/>
      <c r="C46" s="30"/>
    </row>
    <row r="47" spans="1:18" x14ac:dyDescent="0.25">
      <c r="A47" s="52"/>
      <c r="B47" s="52"/>
      <c r="C47" s="30" t="s">
        <v>98</v>
      </c>
    </row>
    <row r="48" spans="1:18" ht="7.5" customHeight="1" thickBot="1" x14ac:dyDescent="0.3">
      <c r="C48" s="29"/>
    </row>
    <row r="49" spans="1:19" ht="23.25" thickBot="1" x14ac:dyDescent="0.5">
      <c r="A49" s="49">
        <f>F49+I49+O49</f>
        <v>0</v>
      </c>
      <c r="D49" s="33" t="s">
        <v>37</v>
      </c>
      <c r="E49" s="34"/>
      <c r="F49" s="35">
        <f>IF(ISBLANK(E49),0,2)</f>
        <v>0</v>
      </c>
      <c r="G49" s="33" t="s">
        <v>36</v>
      </c>
      <c r="H49" s="34"/>
      <c r="I49" s="35">
        <f>IF(ISBLANK(H49),0,0)</f>
        <v>0</v>
      </c>
      <c r="K49" s="37"/>
      <c r="M49" s="41" t="s">
        <v>34</v>
      </c>
      <c r="N49" s="34"/>
      <c r="O49" s="35">
        <f>IF(ISBLANK(N49),0,1)</f>
        <v>0</v>
      </c>
      <c r="P49" s="42"/>
    </row>
    <row r="50" spans="1:19" x14ac:dyDescent="0.25">
      <c r="A50" s="52"/>
      <c r="B50" s="52"/>
      <c r="C50" s="30"/>
    </row>
    <row r="51" spans="1:19" x14ac:dyDescent="0.25">
      <c r="A51" s="52"/>
      <c r="B51" s="52"/>
      <c r="C51" s="30" t="s">
        <v>99</v>
      </c>
    </row>
    <row r="52" spans="1:19" ht="7.5" customHeight="1" thickBot="1" x14ac:dyDescent="0.3">
      <c r="C52" s="29"/>
    </row>
    <row r="53" spans="1:19" ht="23.25" thickBot="1" x14ac:dyDescent="0.5">
      <c r="A53" s="49">
        <f>F53+I53+O53</f>
        <v>0</v>
      </c>
      <c r="D53" s="33" t="s">
        <v>37</v>
      </c>
      <c r="E53" s="34"/>
      <c r="F53" s="35">
        <f>IF(ISBLANK(E53),0,2)</f>
        <v>0</v>
      </c>
      <c r="G53" s="33" t="s">
        <v>36</v>
      </c>
      <c r="H53" s="34"/>
      <c r="I53" s="35">
        <f>IF(ISBLANK(H53),0,0)</f>
        <v>0</v>
      </c>
      <c r="K53" s="37"/>
      <c r="M53" s="41" t="s">
        <v>34</v>
      </c>
      <c r="N53" s="34"/>
      <c r="O53" s="35">
        <f>IF(ISBLANK(N53),0,1)</f>
        <v>0</v>
      </c>
      <c r="P53" s="42"/>
    </row>
    <row r="54" spans="1:19" x14ac:dyDescent="0.25">
      <c r="A54" s="52"/>
      <c r="B54" s="52"/>
      <c r="C54" s="30"/>
    </row>
    <row r="55" spans="1:19" x14ac:dyDescent="0.25">
      <c r="A55" s="52"/>
      <c r="B55" s="52"/>
      <c r="C55" s="30" t="s">
        <v>101</v>
      </c>
    </row>
    <row r="56" spans="1:19" ht="7.5" customHeight="1" thickBot="1" x14ac:dyDescent="0.3">
      <c r="C56" s="29"/>
    </row>
    <row r="57" spans="1:19" ht="23.25" thickBot="1" x14ac:dyDescent="0.5">
      <c r="A57" s="49">
        <f>R57+O57+L57+I57+F57</f>
        <v>0</v>
      </c>
      <c r="D57" s="33" t="s">
        <v>37</v>
      </c>
      <c r="E57" s="34"/>
      <c r="F57" s="35">
        <f>IF(ISBLANK(E57),0,2)</f>
        <v>0</v>
      </c>
      <c r="G57" s="33" t="s">
        <v>36</v>
      </c>
      <c r="H57" s="34"/>
      <c r="I57" s="35">
        <f>IF(ISBLANK(H57),0,0)</f>
        <v>0</v>
      </c>
      <c r="J57" s="33"/>
      <c r="K57" s="37"/>
      <c r="L57" s="38"/>
      <c r="M57" s="39"/>
      <c r="N57" s="37"/>
      <c r="O57" s="38"/>
      <c r="P57" s="39"/>
      <c r="Q57" s="37"/>
      <c r="R57" s="35">
        <f>IF(ISBLANK(Q57),0,0)</f>
        <v>0</v>
      </c>
    </row>
    <row r="58" spans="1:19" x14ac:dyDescent="0.25">
      <c r="C58" s="6"/>
    </row>
    <row r="59" spans="1:19" x14ac:dyDescent="0.25">
      <c r="A59" s="52"/>
      <c r="B59" s="52"/>
      <c r="C59" s="30" t="s">
        <v>102</v>
      </c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</row>
    <row r="60" spans="1:19" x14ac:dyDescent="0.25">
      <c r="A60" s="52"/>
      <c r="B60" s="52"/>
      <c r="C60" s="30"/>
      <c r="D60" s="6" t="s">
        <v>124</v>
      </c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</row>
    <row r="61" spans="1:19" ht="7.5" customHeight="1" thickBot="1" x14ac:dyDescent="0.3">
      <c r="C61" s="29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</row>
    <row r="62" spans="1:19" ht="23.25" thickBot="1" x14ac:dyDescent="0.5">
      <c r="A62" s="49">
        <f>F62+I62+L62</f>
        <v>0</v>
      </c>
      <c r="D62" s="33" t="s">
        <v>37</v>
      </c>
      <c r="E62" s="34"/>
      <c r="F62" s="35">
        <f>IF(ISBLANK(E62),0,2)</f>
        <v>0</v>
      </c>
      <c r="G62" s="33" t="s">
        <v>36</v>
      </c>
      <c r="H62" s="34"/>
      <c r="I62" s="35">
        <f>IF(ISBLANK(H62),0,0)</f>
        <v>0</v>
      </c>
      <c r="J62" s="33" t="s">
        <v>45</v>
      </c>
      <c r="K62" s="34"/>
      <c r="L62" s="35">
        <f>IF(ISBLANK(K62),0,1)</f>
        <v>0</v>
      </c>
      <c r="M62" s="39"/>
      <c r="N62" s="37"/>
      <c r="O62" s="38"/>
      <c r="P62" s="39"/>
      <c r="Q62" s="37"/>
      <c r="R62" s="35">
        <f>IF(ISBLANK(Q62),0,0)</f>
        <v>0</v>
      </c>
    </row>
    <row r="63" spans="1:19" x14ac:dyDescent="0.25">
      <c r="C63" s="6"/>
    </row>
    <row r="64" spans="1:19" x14ac:dyDescent="0.25">
      <c r="C64" s="30" t="s">
        <v>103</v>
      </c>
    </row>
    <row r="65" spans="1:18" ht="7.5" customHeight="1" thickBot="1" x14ac:dyDescent="0.3">
      <c r="C65" s="29"/>
    </row>
    <row r="66" spans="1:18" ht="23.25" thickBot="1" x14ac:dyDescent="0.5">
      <c r="A66" s="49">
        <f>F66+I66+O66</f>
        <v>0</v>
      </c>
      <c r="D66" s="33" t="s">
        <v>37</v>
      </c>
      <c r="E66" s="34"/>
      <c r="F66" s="35">
        <f>IF(ISBLANK(E66),0,2)</f>
        <v>0</v>
      </c>
      <c r="G66" s="33" t="s">
        <v>36</v>
      </c>
      <c r="H66" s="34"/>
      <c r="I66" s="35">
        <f>IF(ISBLANK(H66),0,0)</f>
        <v>0</v>
      </c>
      <c r="K66" s="37"/>
      <c r="M66" s="41" t="s">
        <v>44</v>
      </c>
      <c r="N66" s="34"/>
      <c r="O66" s="35">
        <f>IF(ISBLANK(N66),0,1)</f>
        <v>0</v>
      </c>
      <c r="P66" s="33"/>
    </row>
    <row r="67" spans="1:18" x14ac:dyDescent="0.25">
      <c r="C67" s="30"/>
      <c r="N67" s="30"/>
      <c r="O67" s="30"/>
      <c r="Q67" s="30"/>
      <c r="R67" s="30"/>
    </row>
    <row r="68" spans="1:18" ht="16.5" customHeight="1" x14ac:dyDescent="0.25">
      <c r="C68" s="30" t="s">
        <v>104</v>
      </c>
    </row>
    <row r="69" spans="1:18" ht="16.5" customHeight="1" x14ac:dyDescent="0.25">
      <c r="C69" s="30"/>
      <c r="D69" s="6" t="s">
        <v>96</v>
      </c>
    </row>
    <row r="70" spans="1:18" ht="7.5" customHeight="1" thickBot="1" x14ac:dyDescent="0.3">
      <c r="C70" s="29"/>
    </row>
    <row r="71" spans="1:18" ht="23.25" thickBot="1" x14ac:dyDescent="0.5">
      <c r="A71" s="49">
        <f>F71+I71+L71</f>
        <v>0</v>
      </c>
      <c r="D71" s="33" t="s">
        <v>37</v>
      </c>
      <c r="E71" s="34"/>
      <c r="F71" s="35">
        <f>IF(ISBLANK(E71),0,2)</f>
        <v>0</v>
      </c>
      <c r="G71" s="33" t="s">
        <v>36</v>
      </c>
      <c r="H71" s="34"/>
      <c r="I71" s="35">
        <f>IF(ISBLANK(H71),0,0)</f>
        <v>0</v>
      </c>
      <c r="J71" s="33" t="s">
        <v>45</v>
      </c>
      <c r="K71" s="34"/>
      <c r="L71" s="35">
        <f>IF(ISBLANK(K71),0,1)</f>
        <v>0</v>
      </c>
      <c r="M71" s="39"/>
      <c r="N71" s="37"/>
      <c r="O71" s="38"/>
      <c r="P71" s="39"/>
      <c r="Q71" s="37"/>
      <c r="R71" s="35">
        <f>IF(ISBLANK(Q71),0,0)</f>
        <v>0</v>
      </c>
    </row>
    <row r="72" spans="1:18" x14ac:dyDescent="0.25">
      <c r="C72" s="30"/>
      <c r="N72" s="30"/>
      <c r="O72" s="30"/>
      <c r="Q72" s="30"/>
      <c r="R72" s="30"/>
    </row>
    <row r="73" spans="1:18" ht="16.5" customHeight="1" x14ac:dyDescent="0.25">
      <c r="C73" s="30" t="s">
        <v>105</v>
      </c>
    </row>
    <row r="74" spans="1:18" ht="16.5" customHeight="1" x14ac:dyDescent="0.25">
      <c r="C74" s="30"/>
      <c r="D74" s="6" t="s">
        <v>97</v>
      </c>
    </row>
    <row r="75" spans="1:18" ht="7.5" customHeight="1" thickBot="1" x14ac:dyDescent="0.3">
      <c r="C75" s="29"/>
    </row>
    <row r="76" spans="1:18" ht="23.25" thickBot="1" x14ac:dyDescent="0.5">
      <c r="A76" s="49">
        <f>F76+I76+L76</f>
        <v>0</v>
      </c>
      <c r="D76" s="33" t="s">
        <v>37</v>
      </c>
      <c r="E76" s="34"/>
      <c r="F76" s="35">
        <f>IF(ISBLANK(E76),0,2)</f>
        <v>0</v>
      </c>
      <c r="G76" s="33" t="s">
        <v>36</v>
      </c>
      <c r="H76" s="34"/>
      <c r="I76" s="35">
        <f>IF(ISBLANK(H76),0,0)</f>
        <v>0</v>
      </c>
      <c r="J76" s="33" t="s">
        <v>45</v>
      </c>
      <c r="K76" s="34"/>
      <c r="L76" s="35">
        <f>IF(ISBLANK(K76),0,1)</f>
        <v>0</v>
      </c>
      <c r="M76" s="39"/>
      <c r="N76" s="37"/>
      <c r="O76" s="38"/>
      <c r="P76" s="39"/>
      <c r="Q76" s="37"/>
      <c r="R76" s="35">
        <f>IF(ISBLANK(Q76),0,0)</f>
        <v>0</v>
      </c>
    </row>
    <row r="77" spans="1:18" x14ac:dyDescent="0.25">
      <c r="C77" s="30"/>
      <c r="N77" s="30"/>
      <c r="O77" s="30"/>
      <c r="Q77" s="30"/>
      <c r="R77" s="30"/>
    </row>
    <row r="78" spans="1:18" x14ac:dyDescent="0.25">
      <c r="C78" s="30" t="s">
        <v>106</v>
      </c>
    </row>
    <row r="79" spans="1:18" ht="7.5" customHeight="1" thickBot="1" x14ac:dyDescent="0.3">
      <c r="C79" s="29"/>
    </row>
    <row r="80" spans="1:18" ht="23.25" thickBot="1" x14ac:dyDescent="0.5">
      <c r="A80" s="49">
        <f>F80+I80+L80</f>
        <v>0</v>
      </c>
      <c r="D80" s="33" t="s">
        <v>37</v>
      </c>
      <c r="E80" s="34"/>
      <c r="F80" s="35">
        <f>IF(ISBLANK(E80),0,2)</f>
        <v>0</v>
      </c>
      <c r="G80" s="33" t="s">
        <v>36</v>
      </c>
      <c r="H80" s="34"/>
      <c r="I80" s="35">
        <f>IF(ISBLANK(H80),0,0)</f>
        <v>0</v>
      </c>
      <c r="J80" s="33"/>
      <c r="K80" s="37"/>
      <c r="L80" s="35"/>
      <c r="M80" s="39"/>
      <c r="N80" s="37"/>
      <c r="O80" s="38"/>
      <c r="P80" s="39"/>
      <c r="Q80" s="37"/>
      <c r="R80" s="35">
        <f>IF(ISBLANK(Q80),0,0)</f>
        <v>0</v>
      </c>
    </row>
    <row r="81" spans="1:23" x14ac:dyDescent="0.25">
      <c r="C81" s="30"/>
      <c r="N81" s="30"/>
      <c r="O81" s="30"/>
      <c r="Q81" s="30"/>
      <c r="R81" s="30"/>
    </row>
    <row r="82" spans="1:23" x14ac:dyDescent="0.25">
      <c r="C82" s="30" t="s">
        <v>107</v>
      </c>
    </row>
    <row r="83" spans="1:23" ht="7.5" customHeight="1" thickBot="1" x14ac:dyDescent="0.3">
      <c r="A83" s="52"/>
      <c r="B83" s="52"/>
      <c r="C83" s="6"/>
    </row>
    <row r="84" spans="1:23" ht="23.25" thickBot="1" x14ac:dyDescent="0.5">
      <c r="A84" s="49">
        <f>R84+O84+L84+I84+F84</f>
        <v>0</v>
      </c>
      <c r="C84" s="30" t="s">
        <v>46</v>
      </c>
      <c r="F84" s="30"/>
      <c r="I84" s="30"/>
      <c r="J84" s="33" t="s">
        <v>37</v>
      </c>
      <c r="K84" s="34"/>
      <c r="L84" s="35">
        <f>IF(ISBLANK(K84),0,2)</f>
        <v>0</v>
      </c>
      <c r="M84" s="33" t="s">
        <v>36</v>
      </c>
      <c r="N84" s="34"/>
      <c r="O84" s="35">
        <f>IF(ISBLANK(N84),0,0)</f>
        <v>0</v>
      </c>
    </row>
    <row r="85" spans="1:23" ht="7.5" customHeight="1" thickBot="1" x14ac:dyDescent="0.3">
      <c r="A85" s="52"/>
      <c r="B85" s="52"/>
      <c r="C85" s="6"/>
    </row>
    <row r="86" spans="1:23" ht="23.25" thickBot="1" x14ac:dyDescent="0.5">
      <c r="A86" s="49">
        <f>R86+O86+L86+I86+F86</f>
        <v>0</v>
      </c>
      <c r="C86" s="30" t="s">
        <v>47</v>
      </c>
      <c r="J86" s="33" t="s">
        <v>37</v>
      </c>
      <c r="K86" s="34"/>
      <c r="L86" s="35">
        <f>IF(ISBLANK(K86),0,2)</f>
        <v>0</v>
      </c>
      <c r="M86" s="33" t="s">
        <v>36</v>
      </c>
      <c r="N86" s="34"/>
    </row>
    <row r="87" spans="1:23" x14ac:dyDescent="0.25">
      <c r="C87" s="30"/>
    </row>
    <row r="88" spans="1:23" s="46" customFormat="1" x14ac:dyDescent="0.25">
      <c r="A88" s="49"/>
      <c r="B88" s="49"/>
      <c r="C88" s="30" t="s">
        <v>108</v>
      </c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</row>
    <row r="89" spans="1:23" s="46" customFormat="1" ht="7.5" customHeight="1" thickBot="1" x14ac:dyDescent="0.3">
      <c r="A89" s="49"/>
      <c r="B89" s="49"/>
      <c r="C89" s="29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</row>
    <row r="90" spans="1:23" s="46" customFormat="1" ht="23.25" thickBot="1" x14ac:dyDescent="0.5">
      <c r="A90" s="49">
        <f>R90+O90+L90+I90+F90</f>
        <v>0</v>
      </c>
      <c r="B90" s="49"/>
      <c r="C90" s="30" t="s">
        <v>48</v>
      </c>
      <c r="D90" s="45"/>
      <c r="E90" s="37"/>
      <c r="F90" s="45"/>
      <c r="G90" s="47"/>
      <c r="H90" s="37"/>
      <c r="I90" s="45"/>
      <c r="J90" s="47" t="s">
        <v>37</v>
      </c>
      <c r="K90" s="34"/>
      <c r="L90" s="49">
        <f>IF(ISBLANK(K90),0,2)</f>
        <v>0</v>
      </c>
      <c r="M90" s="47" t="s">
        <v>36</v>
      </c>
      <c r="N90" s="34"/>
      <c r="O90" s="45">
        <f>IF(ISBLANK(N90),0,0)</f>
        <v>0</v>
      </c>
      <c r="P90" s="47" t="s">
        <v>35</v>
      </c>
      <c r="Q90" s="34"/>
      <c r="R90" s="49">
        <f>IF(ISBLANK(Q90),0,1)</f>
        <v>0</v>
      </c>
      <c r="S90" s="49"/>
      <c r="T90" s="45"/>
      <c r="U90" s="45"/>
      <c r="V90" s="45"/>
      <c r="W90" s="45"/>
    </row>
    <row r="91" spans="1:23" s="46" customFormat="1" ht="7.5" customHeight="1" thickBot="1" x14ac:dyDescent="0.3">
      <c r="A91" s="49"/>
      <c r="B91" s="49"/>
      <c r="C91" s="29"/>
      <c r="D91" s="45"/>
      <c r="E91" s="45"/>
      <c r="F91" s="45"/>
      <c r="G91" s="45"/>
      <c r="H91" s="45"/>
      <c r="I91" s="45"/>
      <c r="J91" s="45"/>
      <c r="K91" s="45"/>
      <c r="L91" s="49"/>
      <c r="M91" s="45"/>
      <c r="N91" s="45"/>
      <c r="O91" s="45"/>
      <c r="P91" s="45"/>
      <c r="Q91" s="45"/>
      <c r="R91" s="49"/>
      <c r="S91" s="49"/>
      <c r="T91" s="45"/>
      <c r="U91" s="45"/>
      <c r="V91" s="45"/>
      <c r="W91" s="45"/>
    </row>
    <row r="92" spans="1:23" s="46" customFormat="1" ht="23.25" thickBot="1" x14ac:dyDescent="0.5">
      <c r="A92" s="49">
        <f>R92+O92+L92+I92+F92</f>
        <v>0</v>
      </c>
      <c r="B92" s="49"/>
      <c r="C92" s="30" t="s">
        <v>49</v>
      </c>
      <c r="D92" s="45"/>
      <c r="E92" s="37"/>
      <c r="F92" s="45"/>
      <c r="G92" s="47"/>
      <c r="H92" s="37"/>
      <c r="I92" s="45"/>
      <c r="J92" s="47" t="s">
        <v>37</v>
      </c>
      <c r="K92" s="34"/>
      <c r="L92" s="49">
        <f>IF(ISBLANK(K92),0,2)</f>
        <v>0</v>
      </c>
      <c r="M92" s="47" t="s">
        <v>36</v>
      </c>
      <c r="N92" s="34"/>
      <c r="O92" s="45">
        <f>IF(ISBLANK(N92),0,0)</f>
        <v>0</v>
      </c>
      <c r="P92" s="47" t="s">
        <v>35</v>
      </c>
      <c r="Q92" s="34"/>
      <c r="R92" s="49">
        <f>IF(ISBLANK(Q92),0,1)</f>
        <v>0</v>
      </c>
      <c r="S92" s="49"/>
      <c r="T92" s="45"/>
      <c r="U92" s="45"/>
      <c r="V92" s="45"/>
      <c r="W92" s="45"/>
    </row>
    <row r="93" spans="1:23" s="46" customFormat="1" ht="7.5" customHeight="1" thickBot="1" x14ac:dyDescent="0.3">
      <c r="A93" s="49"/>
      <c r="B93" s="49"/>
      <c r="C93" s="29"/>
      <c r="D93" s="45"/>
      <c r="E93" s="45"/>
      <c r="F93" s="45"/>
      <c r="G93" s="45"/>
      <c r="H93" s="45"/>
      <c r="I93" s="45"/>
      <c r="J93" s="45"/>
      <c r="K93" s="45"/>
      <c r="L93" s="49"/>
      <c r="M93" s="45"/>
      <c r="N93" s="45"/>
      <c r="O93" s="45"/>
      <c r="P93" s="45"/>
      <c r="Q93" s="45"/>
      <c r="R93" s="49"/>
      <c r="S93" s="49"/>
      <c r="T93" s="45"/>
      <c r="U93" s="45"/>
      <c r="V93" s="45"/>
      <c r="W93" s="45"/>
    </row>
    <row r="94" spans="1:23" s="46" customFormat="1" ht="23.25" thickBot="1" x14ac:dyDescent="0.5">
      <c r="A94" s="49">
        <f>R94+O94+L94+I94+F94</f>
        <v>0</v>
      </c>
      <c r="B94" s="49"/>
      <c r="C94" s="30" t="s">
        <v>50</v>
      </c>
      <c r="D94" s="45"/>
      <c r="E94" s="37"/>
      <c r="F94" s="45"/>
      <c r="G94" s="47"/>
      <c r="H94" s="37"/>
      <c r="I94" s="45"/>
      <c r="J94" s="47" t="s">
        <v>37</v>
      </c>
      <c r="K94" s="34"/>
      <c r="L94" s="49">
        <f>IF(ISBLANK(K94),0,2)</f>
        <v>0</v>
      </c>
      <c r="M94" s="47" t="s">
        <v>36</v>
      </c>
      <c r="N94" s="34"/>
      <c r="O94" s="45">
        <f>IF(ISBLANK(N94),0,0)</f>
        <v>0</v>
      </c>
      <c r="P94" s="47" t="s">
        <v>35</v>
      </c>
      <c r="Q94" s="34"/>
      <c r="R94" s="49">
        <f>IF(ISBLANK(Q94),0,1)</f>
        <v>0</v>
      </c>
      <c r="S94" s="49"/>
      <c r="T94" s="45"/>
      <c r="U94" s="45"/>
      <c r="V94" s="45"/>
      <c r="W94" s="45"/>
    </row>
    <row r="95" spans="1:23" s="46" customFormat="1" x14ac:dyDescent="0.25">
      <c r="A95" s="49"/>
      <c r="B95" s="49"/>
      <c r="C95" s="30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</row>
    <row r="96" spans="1:23" s="46" customFormat="1" x14ac:dyDescent="0.25">
      <c r="A96" s="49"/>
      <c r="B96" s="49"/>
      <c r="C96" s="30" t="s">
        <v>38</v>
      </c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</row>
    <row r="97" spans="1:23" s="46" customFormat="1" ht="16.5" thickBot="1" x14ac:dyDescent="0.3">
      <c r="A97" s="49"/>
      <c r="B97" s="49"/>
      <c r="C97" s="30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</row>
    <row r="98" spans="1:23" s="46" customFormat="1" ht="23.25" thickBot="1" x14ac:dyDescent="0.5">
      <c r="A98" s="49">
        <f>F98+I98+O98</f>
        <v>0</v>
      </c>
      <c r="B98" s="49"/>
      <c r="C98" s="48"/>
      <c r="D98" s="47" t="s">
        <v>37</v>
      </c>
      <c r="E98" s="34"/>
      <c r="F98" s="49">
        <f>IF(ISBLANK(E98),0,2)</f>
        <v>0</v>
      </c>
      <c r="G98" s="47" t="s">
        <v>36</v>
      </c>
      <c r="H98" s="34"/>
      <c r="I98" s="49">
        <f>IF(ISBLANK(H98),0,0)</f>
        <v>0</v>
      </c>
      <c r="J98" s="45"/>
      <c r="K98" s="37"/>
      <c r="L98" s="45"/>
      <c r="M98" s="41" t="s">
        <v>52</v>
      </c>
      <c r="N98" s="34"/>
      <c r="O98" s="49">
        <f>IF(ISBLANK(N98),0,1)</f>
        <v>0</v>
      </c>
      <c r="P98" s="47"/>
      <c r="Q98" s="45"/>
      <c r="R98" s="45"/>
      <c r="S98" s="45"/>
      <c r="T98" s="45"/>
      <c r="U98" s="45"/>
      <c r="V98" s="45"/>
      <c r="W98" s="45"/>
    </row>
    <row r="99" spans="1:23" s="46" customFormat="1" x14ac:dyDescent="0.25">
      <c r="A99" s="49"/>
      <c r="B99" s="49"/>
      <c r="C99" s="45"/>
      <c r="D99" s="45"/>
      <c r="E99" s="30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</row>
    <row r="100" spans="1:23" s="46" customFormat="1" x14ac:dyDescent="0.25">
      <c r="A100" s="49"/>
      <c r="B100" s="49"/>
      <c r="C100" s="30" t="s">
        <v>39</v>
      </c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</row>
    <row r="101" spans="1:23" s="46" customFormat="1" ht="16.5" thickBot="1" x14ac:dyDescent="0.3">
      <c r="A101" s="49"/>
      <c r="B101" s="49"/>
      <c r="C101" s="29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</row>
    <row r="102" spans="1:23" s="46" customFormat="1" ht="23.25" thickBot="1" x14ac:dyDescent="0.5">
      <c r="A102" s="49">
        <f>F102+I102+O102</f>
        <v>0</v>
      </c>
      <c r="B102" s="49"/>
      <c r="C102" s="48"/>
      <c r="D102" s="47" t="s">
        <v>37</v>
      </c>
      <c r="E102" s="34"/>
      <c r="F102" s="49">
        <f>IF(ISBLANK(E102),0,2)</f>
        <v>0</v>
      </c>
      <c r="G102" s="47" t="s">
        <v>36</v>
      </c>
      <c r="H102" s="34"/>
      <c r="I102" s="49">
        <f>IF(ISBLANK(H102),0,0)</f>
        <v>0</v>
      </c>
      <c r="J102" s="45"/>
      <c r="K102" s="37"/>
      <c r="L102" s="45"/>
      <c r="M102" s="41" t="s">
        <v>52</v>
      </c>
      <c r="N102" s="34"/>
      <c r="O102" s="49">
        <f>IF(ISBLANK(N102),0,1)</f>
        <v>0</v>
      </c>
      <c r="P102" s="47"/>
      <c r="Q102" s="45"/>
      <c r="R102" s="45"/>
      <c r="S102" s="45"/>
      <c r="T102" s="45"/>
      <c r="U102" s="45"/>
      <c r="V102" s="45"/>
      <c r="W102" s="45"/>
    </row>
    <row r="103" spans="1:23" x14ac:dyDescent="0.25">
      <c r="C103" s="36"/>
      <c r="D103" s="36"/>
      <c r="E103" s="43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</row>
    <row r="104" spans="1:23" x14ac:dyDescent="0.25">
      <c r="C104" s="30" t="s">
        <v>109</v>
      </c>
    </row>
    <row r="105" spans="1:23" ht="7.5" customHeight="1" thickBot="1" x14ac:dyDescent="0.3">
      <c r="C105" s="29"/>
    </row>
    <row r="106" spans="1:23" ht="23.25" thickBot="1" x14ac:dyDescent="0.5">
      <c r="A106" s="49">
        <f>R106+O106+L106+I106+F106</f>
        <v>0</v>
      </c>
      <c r="D106" s="33" t="s">
        <v>37</v>
      </c>
      <c r="E106" s="34"/>
      <c r="F106" s="35">
        <f>IF(ISBLANK(E106),0,2)</f>
        <v>0</v>
      </c>
      <c r="G106" s="33" t="s">
        <v>36</v>
      </c>
      <c r="H106" s="34"/>
      <c r="I106" s="35">
        <f>IF(ISBLANK(H106),0,0)</f>
        <v>0</v>
      </c>
      <c r="J106" s="33"/>
      <c r="K106" s="37"/>
      <c r="L106" s="38"/>
      <c r="M106" s="39"/>
      <c r="N106" s="37"/>
      <c r="O106" s="38"/>
      <c r="P106" s="40"/>
      <c r="Q106" s="37"/>
      <c r="R106" s="35">
        <f>IF(ISBLANK(Q106),0,0)</f>
        <v>0</v>
      </c>
    </row>
    <row r="107" spans="1:23" x14ac:dyDescent="0.25">
      <c r="C107" s="30"/>
    </row>
    <row r="108" spans="1:23" x14ac:dyDescent="0.25">
      <c r="C108" s="30" t="s">
        <v>110</v>
      </c>
    </row>
    <row r="109" spans="1:23" x14ac:dyDescent="0.25">
      <c r="C109" s="30"/>
      <c r="D109" s="6" t="s">
        <v>100</v>
      </c>
    </row>
    <row r="110" spans="1:23" ht="7.5" customHeight="1" thickBot="1" x14ac:dyDescent="0.3">
      <c r="C110" s="29"/>
    </row>
    <row r="111" spans="1:23" ht="23.25" thickBot="1" x14ac:dyDescent="0.5">
      <c r="A111" s="49">
        <f>R111+O111+L111+I111+F111</f>
        <v>0</v>
      </c>
      <c r="D111" s="33" t="s">
        <v>37</v>
      </c>
      <c r="E111" s="34"/>
      <c r="F111" s="35">
        <f>IF(ISBLANK(E111),0,2)</f>
        <v>0</v>
      </c>
      <c r="G111" s="33" t="s">
        <v>36</v>
      </c>
      <c r="H111" s="34"/>
      <c r="I111" s="35">
        <f>IF(ISBLANK(H111),0,0)</f>
        <v>0</v>
      </c>
      <c r="J111" s="33"/>
      <c r="K111" s="37"/>
      <c r="L111" s="38"/>
      <c r="M111" s="39"/>
      <c r="N111" s="37"/>
      <c r="O111" s="38"/>
      <c r="P111" s="40"/>
      <c r="Q111" s="37"/>
      <c r="R111" s="35">
        <f>IF(ISBLANK(Q111),0,0)</f>
        <v>0</v>
      </c>
    </row>
    <row r="112" spans="1:23" x14ac:dyDescent="0.25">
      <c r="C112" s="30"/>
    </row>
    <row r="113" spans="1:18" x14ac:dyDescent="0.25">
      <c r="C113" s="30" t="s">
        <v>111</v>
      </c>
    </row>
    <row r="114" spans="1:18" ht="7.5" customHeight="1" thickBot="1" x14ac:dyDescent="0.3">
      <c r="C114" s="29"/>
    </row>
    <row r="115" spans="1:18" ht="23.25" thickBot="1" x14ac:dyDescent="0.5">
      <c r="A115" s="49">
        <f>R115+O115+L115+I115+F115</f>
        <v>0</v>
      </c>
      <c r="D115" s="33" t="s">
        <v>37</v>
      </c>
      <c r="E115" s="34"/>
      <c r="F115" s="35">
        <f>IF(ISBLANK(E115),0,2)</f>
        <v>0</v>
      </c>
      <c r="G115" s="33" t="s">
        <v>36</v>
      </c>
      <c r="H115" s="34"/>
      <c r="I115" s="35">
        <f>IF(ISBLANK(H115),0,0)</f>
        <v>0</v>
      </c>
      <c r="J115" s="33"/>
      <c r="K115" s="37"/>
      <c r="L115" s="38"/>
      <c r="M115" s="39"/>
      <c r="N115" s="37"/>
      <c r="O115" s="38"/>
      <c r="P115" s="40"/>
      <c r="Q115" s="37"/>
      <c r="R115" s="35">
        <f>IF(ISBLANK(Q115),0,0)</f>
        <v>0</v>
      </c>
    </row>
    <row r="116" spans="1:18" x14ac:dyDescent="0.25">
      <c r="C116" s="30"/>
    </row>
    <row r="117" spans="1:18" x14ac:dyDescent="0.25">
      <c r="C117" s="30" t="s">
        <v>112</v>
      </c>
    </row>
    <row r="118" spans="1:18" ht="7.5" customHeight="1" thickBot="1" x14ac:dyDescent="0.3">
      <c r="C118" s="29"/>
    </row>
    <row r="119" spans="1:18" ht="23.25" thickBot="1" x14ac:dyDescent="0.5">
      <c r="A119" s="49">
        <f>R119+O119+L119+I119+F119</f>
        <v>0</v>
      </c>
      <c r="D119" s="33" t="s">
        <v>37</v>
      </c>
      <c r="E119" s="34"/>
      <c r="F119" s="35">
        <f>IF(ISBLANK(E119),0,2)</f>
        <v>0</v>
      </c>
      <c r="G119" s="33" t="s">
        <v>36</v>
      </c>
      <c r="H119" s="34"/>
      <c r="I119" s="35">
        <f>IF(ISBLANK(H119),0,0)</f>
        <v>0</v>
      </c>
      <c r="J119" s="33"/>
      <c r="K119" s="37"/>
      <c r="L119" s="38"/>
      <c r="M119" s="39"/>
      <c r="N119" s="37"/>
      <c r="O119" s="38"/>
      <c r="P119" s="39"/>
      <c r="Q119" s="37"/>
      <c r="R119" s="35">
        <f>IF(ISBLANK(Q119),0,0)</f>
        <v>0</v>
      </c>
    </row>
    <row r="120" spans="1:18" x14ac:dyDescent="0.25">
      <c r="C120" s="30"/>
    </row>
    <row r="121" spans="1:18" x14ac:dyDescent="0.25">
      <c r="C121" s="30" t="s">
        <v>113</v>
      </c>
    </row>
    <row r="122" spans="1:18" ht="7.5" customHeight="1" thickBot="1" x14ac:dyDescent="0.3">
      <c r="C122" s="29"/>
    </row>
    <row r="123" spans="1:18" ht="23.25" thickBot="1" x14ac:dyDescent="0.5">
      <c r="A123" s="49">
        <f>R123+O123+L123+I123+F123</f>
        <v>0</v>
      </c>
      <c r="D123" s="33" t="s">
        <v>37</v>
      </c>
      <c r="E123" s="34"/>
      <c r="F123" s="35">
        <f>IF(ISBLANK(E123),0,2)</f>
        <v>0</v>
      </c>
      <c r="G123" s="33" t="s">
        <v>36</v>
      </c>
      <c r="H123" s="34"/>
      <c r="I123" s="35">
        <f>IF(ISBLANK(H123),0,0)</f>
        <v>0</v>
      </c>
      <c r="J123" s="33"/>
      <c r="K123" s="37"/>
      <c r="L123" s="38"/>
      <c r="M123" s="39"/>
      <c r="N123" s="37"/>
      <c r="O123" s="38"/>
      <c r="P123" s="39"/>
      <c r="Q123" s="37"/>
      <c r="R123" s="35">
        <f>IF(ISBLANK(Q123),0,0)</f>
        <v>0</v>
      </c>
    </row>
    <row r="124" spans="1:18" x14ac:dyDescent="0.25">
      <c r="C124" s="30"/>
    </row>
    <row r="125" spans="1:18" x14ac:dyDescent="0.25">
      <c r="C125" s="30" t="s">
        <v>114</v>
      </c>
    </row>
    <row r="126" spans="1:18" ht="7.5" customHeight="1" thickBot="1" x14ac:dyDescent="0.3">
      <c r="A126" s="52"/>
      <c r="B126" s="52"/>
      <c r="C126" s="6"/>
    </row>
    <row r="127" spans="1:18" ht="23.25" thickBot="1" x14ac:dyDescent="0.5">
      <c r="A127" s="49">
        <f>R127+O127+L127+I127+F127</f>
        <v>0</v>
      </c>
      <c r="C127" s="30" t="s">
        <v>40</v>
      </c>
      <c r="F127" s="30"/>
      <c r="I127" s="30"/>
      <c r="J127" s="33" t="s">
        <v>37</v>
      </c>
      <c r="K127" s="34"/>
      <c r="L127" s="35">
        <f>IF(ISBLANK(K127),0,2)</f>
        <v>0</v>
      </c>
      <c r="M127" s="33" t="s">
        <v>36</v>
      </c>
      <c r="N127" s="34"/>
      <c r="O127" s="35">
        <f>IF(ISBLANK(N127),0,0)</f>
        <v>0</v>
      </c>
    </row>
    <row r="128" spans="1:18" ht="7.5" customHeight="1" thickBot="1" x14ac:dyDescent="0.3">
      <c r="A128" s="52"/>
      <c r="B128" s="52"/>
      <c r="C128" s="6"/>
    </row>
    <row r="129" spans="1:23" ht="23.25" thickBot="1" x14ac:dyDescent="0.5">
      <c r="A129" s="49">
        <f>R129+O129+L129+I129+F129</f>
        <v>0</v>
      </c>
      <c r="C129" s="30" t="s">
        <v>41</v>
      </c>
      <c r="J129" s="33" t="s">
        <v>37</v>
      </c>
      <c r="K129" s="34"/>
      <c r="L129" s="35">
        <f>IF(ISBLANK(K129),0,2)</f>
        <v>0</v>
      </c>
      <c r="M129" s="33" t="s">
        <v>36</v>
      </c>
      <c r="N129" s="34"/>
    </row>
    <row r="130" spans="1:23" ht="7.5" customHeight="1" thickBot="1" x14ac:dyDescent="0.3">
      <c r="A130" s="52"/>
      <c r="B130" s="52"/>
      <c r="C130" s="6"/>
    </row>
    <row r="131" spans="1:23" ht="23.25" thickBot="1" x14ac:dyDescent="0.5">
      <c r="A131" s="49">
        <f>R131+O131+L131+I131+F131</f>
        <v>0</v>
      </c>
      <c r="C131" s="30" t="s">
        <v>42</v>
      </c>
      <c r="F131" s="30"/>
      <c r="I131" s="30"/>
      <c r="J131" s="33" t="s">
        <v>37</v>
      </c>
      <c r="K131" s="34"/>
      <c r="L131" s="35">
        <f>IF(ISBLANK(K131),0,2)</f>
        <v>0</v>
      </c>
      <c r="M131" s="33" t="s">
        <v>36</v>
      </c>
      <c r="N131" s="34"/>
      <c r="O131" s="35">
        <f>IF(ISBLANK(N131),0,0)</f>
        <v>0</v>
      </c>
    </row>
    <row r="132" spans="1:23" x14ac:dyDescent="0.25">
      <c r="C132" s="30"/>
    </row>
    <row r="133" spans="1:23" x14ac:dyDescent="0.25">
      <c r="C133" s="30" t="s">
        <v>43</v>
      </c>
      <c r="H133" s="30" t="s">
        <v>51</v>
      </c>
    </row>
    <row r="134" spans="1:23" x14ac:dyDescent="0.25">
      <c r="C134" s="30"/>
    </row>
    <row r="135" spans="1:23" x14ac:dyDescent="0.25">
      <c r="C135" s="30"/>
    </row>
    <row r="136" spans="1:23" s="1" customFormat="1" ht="30.75" customHeight="1" x14ac:dyDescent="0.2">
      <c r="A136" s="51"/>
      <c r="B136" s="51"/>
      <c r="C136" s="7"/>
      <c r="D136" s="14" t="s">
        <v>25</v>
      </c>
      <c r="E136" s="85">
        <f>Prezentace!E56</f>
        <v>0</v>
      </c>
      <c r="F136" s="85"/>
      <c r="G136" s="85"/>
      <c r="H136" s="7"/>
      <c r="I136" s="7"/>
      <c r="J136" s="7"/>
      <c r="K136" s="86" t="s">
        <v>26</v>
      </c>
      <c r="L136" s="86"/>
      <c r="M136" s="86"/>
      <c r="N136" s="91">
        <f>Prezentace!N56</f>
        <v>0</v>
      </c>
      <c r="O136" s="91"/>
      <c r="P136" s="91"/>
      <c r="Q136" s="91"/>
      <c r="R136" s="91"/>
      <c r="S136" s="44"/>
      <c r="T136" s="7"/>
      <c r="U136" s="7"/>
      <c r="V136" s="7"/>
      <c r="W136" s="7"/>
    </row>
    <row r="137" spans="1:23" s="1" customFormat="1" ht="18" customHeight="1" x14ac:dyDescent="0.2">
      <c r="A137" s="51"/>
      <c r="B137" s="51"/>
      <c r="C137" s="83" t="s">
        <v>129</v>
      </c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7"/>
      <c r="W137" s="7"/>
    </row>
    <row r="138" spans="1:23" x14ac:dyDescent="0.25">
      <c r="C138" s="30"/>
    </row>
  </sheetData>
  <protectedRanges>
    <protectedRange sqref="C4:U12" name="Oblast5"/>
    <protectedRange sqref="E27 H27:I27 K27 N27 E31 H31 E35 H35 K35 K39 N39 K41 N41 K43 N43 K45 N45 E49 H49 N49" name="Oblast1"/>
    <protectedRange sqref="P32 E53 H53 N53 E57 H57 E62 H62 K62 E66 H66 N66 E71 H71 K71:L71" name="Oblast2"/>
    <protectedRange sqref="P32 E76 H76 K76 E80 H80 K84 N84 K86 N86 K90 N90 Q90 K92 N92 Q92 K94 N94 Q94 E98 H98 N98 E102 H102 N102 E106 H106" name="Oblast3"/>
    <protectedRange sqref="P32 E111 H111 E115 H115 E119 H119 E123 H123 K127 N127 K129 N129 K131 N131 K133 H133:P133 K133" name="Oblast4"/>
  </protectedRanges>
  <mergeCells count="25">
    <mergeCell ref="C137:U137"/>
    <mergeCell ref="N136:R136"/>
    <mergeCell ref="C7:U7"/>
    <mergeCell ref="C8:F8"/>
    <mergeCell ref="G8:N8"/>
    <mergeCell ref="O8:Q8"/>
    <mergeCell ref="C6:F6"/>
    <mergeCell ref="G6:U6"/>
    <mergeCell ref="E136:G136"/>
    <mergeCell ref="C10:F10"/>
    <mergeCell ref="G10:U10"/>
    <mergeCell ref="K136:M136"/>
    <mergeCell ref="C15:U15"/>
    <mergeCell ref="R8:U8"/>
    <mergeCell ref="C9:U9"/>
    <mergeCell ref="C11:U11"/>
    <mergeCell ref="L12:M12"/>
    <mergeCell ref="C13:U13"/>
    <mergeCell ref="G12:K12"/>
    <mergeCell ref="N12:U12"/>
    <mergeCell ref="C2:G2"/>
    <mergeCell ref="H2:U2"/>
    <mergeCell ref="C3:U3"/>
    <mergeCell ref="G4:U4"/>
    <mergeCell ref="C5:U5"/>
  </mergeCells>
  <phoneticPr fontId="15" type="noConversion"/>
  <conditionalFormatting sqref="G4:U4 G6:U6 G8:N8 R8:U8 G10 G12:K12 N12:U12">
    <cfRule type="cellIs" dxfId="11" priority="9" stopIfTrue="1" operator="equal">
      <formula>0</formula>
    </cfRule>
  </conditionalFormatting>
  <conditionalFormatting sqref="E136:G136">
    <cfRule type="cellIs" dxfId="10" priority="2" stopIfTrue="1" operator="equal">
      <formula>0</formula>
    </cfRule>
  </conditionalFormatting>
  <conditionalFormatting sqref="N136:S136">
    <cfRule type="cellIs" dxfId="9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scale="68" orientation="portrait" r:id="rId1"/>
  <headerFooter alignWithMargins="0"/>
  <rowBreaks count="2" manualBreakCount="2">
    <brk id="58" max="20" man="1"/>
    <brk id="112" max="2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118"/>
  <sheetViews>
    <sheetView tabSelected="1" topLeftCell="B1" zoomScaleNormal="100" workbookViewId="0">
      <selection activeCell="S35" sqref="S35"/>
    </sheetView>
  </sheetViews>
  <sheetFormatPr defaultRowHeight="15.75" x14ac:dyDescent="0.25"/>
  <cols>
    <col min="1" max="1" width="2.875" style="49" hidden="1" customWidth="1"/>
    <col min="2" max="2" width="2.875" style="49" customWidth="1"/>
    <col min="3" max="3" width="2.5" style="24" customWidth="1"/>
    <col min="4" max="4" width="8.625" style="6" customWidth="1"/>
    <col min="5" max="5" width="4.375" style="6" customWidth="1"/>
    <col min="6" max="6" width="3.375" style="6" customWidth="1"/>
    <col min="7" max="7" width="11" style="6" customWidth="1"/>
    <col min="8" max="8" width="4.375" style="6" customWidth="1"/>
    <col min="9" max="9" width="3.375" style="6" customWidth="1"/>
    <col min="10" max="10" width="9.125" style="6" customWidth="1"/>
    <col min="11" max="11" width="4.375" style="6" customWidth="1"/>
    <col min="12" max="12" width="3.375" style="6" customWidth="1"/>
    <col min="13" max="13" width="9.625" style="6" customWidth="1"/>
    <col min="14" max="14" width="4.375" style="6" customWidth="1"/>
    <col min="15" max="15" width="3.375" style="6" customWidth="1"/>
    <col min="16" max="16" width="10.125" style="6" customWidth="1"/>
    <col min="17" max="17" width="4.375" style="6" customWidth="1"/>
    <col min="18" max="18" width="3.375" style="6" customWidth="1"/>
    <col min="19" max="23" width="9" style="6"/>
  </cols>
  <sheetData>
    <row r="1" spans="1:23" ht="16.5" thickBot="1" x14ac:dyDescent="0.3"/>
    <row r="2" spans="1:23" s="1" customFormat="1" ht="39" customHeight="1" thickBot="1" x14ac:dyDescent="0.25">
      <c r="A2" s="51"/>
      <c r="B2" s="51"/>
      <c r="C2" s="73"/>
      <c r="D2" s="74"/>
      <c r="E2" s="74"/>
      <c r="F2" s="74"/>
      <c r="G2" s="75"/>
      <c r="H2" s="67" t="s">
        <v>95</v>
      </c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9"/>
      <c r="V2" s="7"/>
      <c r="W2" s="7"/>
    </row>
    <row r="3" spans="1:23" s="1" customFormat="1" ht="6" customHeight="1" x14ac:dyDescent="0.2">
      <c r="A3" s="51"/>
      <c r="B3" s="51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7"/>
      <c r="W3" s="7"/>
    </row>
    <row r="4" spans="1:23" s="1" customFormat="1" ht="22.5" customHeight="1" x14ac:dyDescent="0.2">
      <c r="A4" s="51"/>
      <c r="B4" s="51"/>
      <c r="C4" s="16" t="s">
        <v>0</v>
      </c>
      <c r="D4" s="16"/>
      <c r="E4" s="16"/>
      <c r="F4" s="16"/>
      <c r="G4" s="70">
        <f>Prezentace!F4</f>
        <v>0</v>
      </c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"/>
      <c r="W4" s="7"/>
    </row>
    <row r="5" spans="1:23" s="1" customFormat="1" ht="6" customHeight="1" x14ac:dyDescent="0.2">
      <c r="A5" s="51"/>
      <c r="B5" s="5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"/>
      <c r="W5" s="7"/>
    </row>
    <row r="6" spans="1:23" s="1" customFormat="1" ht="21.75" customHeight="1" x14ac:dyDescent="0.2">
      <c r="A6" s="51"/>
      <c r="B6" s="51"/>
      <c r="C6" s="63" t="s">
        <v>1</v>
      </c>
      <c r="D6" s="63"/>
      <c r="E6" s="63"/>
      <c r="F6" s="63"/>
      <c r="G6" s="70">
        <f>Prezentace!F6</f>
        <v>0</v>
      </c>
      <c r="H6" s="70"/>
      <c r="I6" s="70"/>
      <c r="J6" s="70"/>
      <c r="K6" s="70"/>
      <c r="L6" s="70"/>
      <c r="M6" s="70"/>
      <c r="N6" s="70" t="s">
        <v>137</v>
      </c>
      <c r="O6" s="70"/>
      <c r="P6" s="70"/>
      <c r="Q6" s="70"/>
      <c r="R6" s="70"/>
      <c r="S6" s="70"/>
      <c r="T6" s="70"/>
      <c r="U6" s="70"/>
      <c r="V6" s="7"/>
      <c r="W6" s="7"/>
    </row>
    <row r="7" spans="1:23" s="1" customFormat="1" ht="6" customHeight="1" x14ac:dyDescent="0.2">
      <c r="A7" s="51"/>
      <c r="B7" s="5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"/>
      <c r="W7" s="7"/>
    </row>
    <row r="8" spans="1:23" s="1" customFormat="1" ht="21.75" customHeight="1" x14ac:dyDescent="0.2">
      <c r="A8" s="51"/>
      <c r="B8" s="51"/>
      <c r="C8" s="87" t="s">
        <v>71</v>
      </c>
      <c r="D8" s="63"/>
      <c r="E8" s="63"/>
      <c r="F8" s="63"/>
      <c r="G8" s="70">
        <f>Prezentace!F8</f>
        <v>0</v>
      </c>
      <c r="H8" s="70"/>
      <c r="I8" s="70"/>
      <c r="J8" s="70"/>
      <c r="K8" s="70"/>
      <c r="L8" s="70"/>
      <c r="M8" s="70"/>
      <c r="N8" s="70"/>
      <c r="O8" s="90" t="s">
        <v>72</v>
      </c>
      <c r="P8" s="90"/>
      <c r="Q8" s="90"/>
      <c r="R8" s="70">
        <f>Prezentace!Q8</f>
        <v>0</v>
      </c>
      <c r="S8" s="70"/>
      <c r="T8" s="70"/>
      <c r="U8" s="70"/>
      <c r="V8" s="7"/>
      <c r="W8" s="7"/>
    </row>
    <row r="9" spans="1:23" s="1" customFormat="1" ht="6" customHeight="1" x14ac:dyDescent="0.2">
      <c r="A9" s="51"/>
      <c r="B9" s="5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"/>
      <c r="W9" s="7"/>
    </row>
    <row r="10" spans="1:23" s="1" customFormat="1" ht="21.75" customHeight="1" x14ac:dyDescent="0.2">
      <c r="A10" s="51"/>
      <c r="B10" s="51"/>
      <c r="C10" s="87" t="s">
        <v>73</v>
      </c>
      <c r="D10" s="63"/>
      <c r="E10" s="63"/>
      <c r="F10" s="63"/>
      <c r="G10" s="70">
        <f>Prezentace!F10</f>
        <v>0</v>
      </c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"/>
      <c r="W10" s="7"/>
    </row>
    <row r="11" spans="1:23" s="1" customFormat="1" ht="6" customHeight="1" x14ac:dyDescent="0.2">
      <c r="A11" s="51"/>
      <c r="B11" s="5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"/>
      <c r="W11" s="7"/>
    </row>
    <row r="12" spans="1:23" s="1" customFormat="1" ht="21.75" customHeight="1" x14ac:dyDescent="0.2">
      <c r="A12" s="51"/>
      <c r="B12" s="51"/>
      <c r="C12" s="25" t="s">
        <v>79</v>
      </c>
      <c r="D12" s="26"/>
      <c r="E12" s="26"/>
      <c r="F12" s="26"/>
      <c r="G12" s="70">
        <f>Prezentace!F12</f>
        <v>0</v>
      </c>
      <c r="H12" s="70"/>
      <c r="I12" s="70"/>
      <c r="J12" s="70"/>
      <c r="K12" s="70"/>
      <c r="L12" s="90" t="s">
        <v>80</v>
      </c>
      <c r="M12" s="90"/>
      <c r="N12" s="70">
        <f>Prezentace!M12</f>
        <v>0</v>
      </c>
      <c r="O12" s="70"/>
      <c r="P12" s="70"/>
      <c r="Q12" s="70"/>
      <c r="R12" s="70"/>
      <c r="S12" s="70"/>
      <c r="T12" s="70"/>
      <c r="U12" s="70"/>
      <c r="V12" s="7"/>
      <c r="W12" s="7"/>
    </row>
    <row r="13" spans="1:23" s="1" customFormat="1" ht="6" customHeight="1" x14ac:dyDescent="0.2">
      <c r="A13" s="51"/>
      <c r="B13" s="5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"/>
      <c r="W13" s="7"/>
    </row>
    <row r="14" spans="1:23" s="1" customFormat="1" ht="18.75" customHeight="1" x14ac:dyDescent="0.2">
      <c r="A14" s="51"/>
      <c r="B14" s="5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7"/>
      <c r="W14" s="7"/>
    </row>
    <row r="15" spans="1:23" s="3" customFormat="1" x14ac:dyDescent="0.25">
      <c r="A15" s="49"/>
      <c r="B15" s="49"/>
      <c r="C15" s="88" t="s">
        <v>94</v>
      </c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27"/>
      <c r="W15" s="27"/>
    </row>
    <row r="16" spans="1:23" s="3" customFormat="1" ht="5.25" customHeight="1" x14ac:dyDescent="0.25">
      <c r="A16" s="49"/>
      <c r="B16" s="49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7"/>
      <c r="W16" s="27"/>
    </row>
    <row r="17" spans="1:23" s="3" customFormat="1" x14ac:dyDescent="0.25">
      <c r="A17" s="49"/>
      <c r="B17" s="49"/>
      <c r="C17" s="27"/>
      <c r="D17" s="27"/>
      <c r="E17" s="27"/>
      <c r="F17" s="27"/>
      <c r="G17" s="27"/>
      <c r="H17" s="27"/>
      <c r="I17" s="27"/>
      <c r="J17" s="29" t="s">
        <v>91</v>
      </c>
      <c r="K17" s="30"/>
      <c r="L17" s="27"/>
      <c r="M17" s="27"/>
      <c r="N17" s="30" t="s">
        <v>64</v>
      </c>
      <c r="O17" s="27"/>
      <c r="P17" s="27"/>
      <c r="Q17" s="27"/>
      <c r="R17" s="27"/>
      <c r="S17" s="27"/>
      <c r="T17" s="27"/>
      <c r="U17" s="27"/>
      <c r="V17" s="27"/>
      <c r="W17" s="27"/>
    </row>
    <row r="18" spans="1:23" s="3" customFormat="1" x14ac:dyDescent="0.25">
      <c r="A18" s="49"/>
      <c r="B18" s="49"/>
      <c r="C18" s="27"/>
      <c r="D18" s="27"/>
      <c r="E18" s="27"/>
      <c r="F18" s="27"/>
      <c r="G18" s="27"/>
      <c r="H18" s="27"/>
      <c r="I18" s="27"/>
      <c r="J18" s="29" t="s">
        <v>92</v>
      </c>
      <c r="K18" s="30"/>
      <c r="L18" s="27"/>
      <c r="M18" s="27"/>
      <c r="N18" s="30" t="s">
        <v>65</v>
      </c>
      <c r="O18" s="27"/>
      <c r="P18" s="27"/>
      <c r="Q18" s="27"/>
      <c r="R18" s="27"/>
      <c r="S18" s="27"/>
      <c r="T18" s="27"/>
      <c r="U18" s="27"/>
      <c r="V18" s="27"/>
      <c r="W18" s="27"/>
    </row>
    <row r="19" spans="1:23" s="3" customFormat="1" x14ac:dyDescent="0.25">
      <c r="A19" s="49"/>
      <c r="B19" s="49"/>
      <c r="C19" s="27"/>
      <c r="D19" s="27"/>
      <c r="E19" s="27"/>
      <c r="F19" s="27"/>
      <c r="G19" s="27"/>
      <c r="H19" s="27"/>
      <c r="I19" s="27"/>
      <c r="J19" s="29" t="s">
        <v>93</v>
      </c>
      <c r="K19" s="27"/>
      <c r="L19" s="27"/>
      <c r="M19" s="27"/>
      <c r="N19" s="30" t="s">
        <v>66</v>
      </c>
      <c r="O19" s="27"/>
      <c r="P19" s="27"/>
      <c r="Q19" s="27"/>
      <c r="R19" s="27"/>
      <c r="S19" s="27"/>
      <c r="T19" s="27"/>
      <c r="U19" s="27"/>
      <c r="V19" s="27"/>
      <c r="W19" s="27"/>
    </row>
    <row r="20" spans="1:23" s="3" customFormat="1" x14ac:dyDescent="0.25">
      <c r="A20" s="49"/>
      <c r="B20" s="49"/>
      <c r="C20" s="27"/>
      <c r="D20" s="27"/>
      <c r="E20" s="27"/>
      <c r="F20" s="27"/>
      <c r="G20" s="27"/>
      <c r="H20" s="27"/>
      <c r="I20" s="27"/>
      <c r="J20" s="30"/>
      <c r="K20" s="27"/>
      <c r="L20" s="27"/>
      <c r="M20" s="27"/>
      <c r="N20" s="30"/>
      <c r="O20" s="27"/>
      <c r="P20" s="27"/>
      <c r="Q20" s="27"/>
      <c r="R20" s="27"/>
      <c r="S20" s="27"/>
      <c r="T20" s="27"/>
      <c r="U20" s="27"/>
      <c r="V20" s="27"/>
      <c r="W20" s="27"/>
    </row>
    <row r="21" spans="1:23" s="3" customFormat="1" x14ac:dyDescent="0.25">
      <c r="A21" s="49"/>
      <c r="B21" s="49"/>
      <c r="C21" s="27"/>
      <c r="D21" s="27"/>
      <c r="E21" s="27"/>
      <c r="F21" s="27"/>
      <c r="G21" s="27"/>
      <c r="H21" s="27"/>
      <c r="I21" s="27"/>
      <c r="J21" s="30" t="s">
        <v>70</v>
      </c>
      <c r="K21" s="27"/>
      <c r="L21" s="27"/>
      <c r="M21" s="27"/>
      <c r="N21" s="30" t="s">
        <v>128</v>
      </c>
      <c r="O21" s="27"/>
      <c r="P21" s="27"/>
      <c r="Q21" s="27"/>
      <c r="R21" s="27"/>
      <c r="S21" s="27"/>
      <c r="T21" s="27"/>
      <c r="U21" s="27"/>
      <c r="V21" s="27"/>
      <c r="W21" s="27"/>
    </row>
    <row r="22" spans="1:23" s="3" customFormat="1" x14ac:dyDescent="0.25">
      <c r="A22" s="49"/>
      <c r="B22" s="49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1:23" x14ac:dyDescent="0.25">
      <c r="A23" s="49">
        <f>SUM(A27:A115)</f>
        <v>0</v>
      </c>
      <c r="C23" s="31" t="s">
        <v>123</v>
      </c>
    </row>
    <row r="24" spans="1:23" x14ac:dyDescent="0.25">
      <c r="C24" s="32"/>
    </row>
    <row r="25" spans="1:23" x14ac:dyDescent="0.25">
      <c r="C25" s="29" t="s">
        <v>133</v>
      </c>
    </row>
    <row r="26" spans="1:23" ht="7.5" customHeight="1" thickBot="1" x14ac:dyDescent="0.3">
      <c r="C26" s="29"/>
    </row>
    <row r="27" spans="1:23" ht="23.25" thickBot="1" x14ac:dyDescent="0.5">
      <c r="A27" s="49">
        <f>R27+O27+L27+I27+F27</f>
        <v>0</v>
      </c>
      <c r="D27" s="33" t="s">
        <v>53</v>
      </c>
      <c r="E27" s="34"/>
      <c r="F27" s="35">
        <f>IF(ISBLANK(E27),0,2)</f>
        <v>0</v>
      </c>
      <c r="G27" s="33" t="s">
        <v>132</v>
      </c>
      <c r="H27" s="34"/>
      <c r="I27" s="35">
        <f>IF(ISBLANK(H27),0,2)</f>
        <v>0</v>
      </c>
      <c r="J27" s="33" t="s">
        <v>54</v>
      </c>
      <c r="K27" s="34"/>
      <c r="L27" s="35">
        <f>IF(ISBLANK(K27),0,2)</f>
        <v>0</v>
      </c>
      <c r="M27" s="33" t="s">
        <v>36</v>
      </c>
      <c r="N27" s="34"/>
      <c r="O27" s="35">
        <f>IF(ISBLANK(N27),0,0)</f>
        <v>0</v>
      </c>
      <c r="Q27" s="37"/>
      <c r="R27" s="35"/>
    </row>
    <row r="28" spans="1:23" x14ac:dyDescent="0.25">
      <c r="E28" s="30"/>
      <c r="F28" s="30"/>
      <c r="H28" s="30"/>
      <c r="I28" s="30"/>
      <c r="J28" s="30"/>
      <c r="K28" s="30"/>
      <c r="L28" s="30"/>
      <c r="N28" s="30"/>
      <c r="O28" s="30"/>
      <c r="Q28" s="30"/>
      <c r="R28" s="30"/>
    </row>
    <row r="29" spans="1:23" x14ac:dyDescent="0.25">
      <c r="C29" s="29" t="s">
        <v>28</v>
      </c>
    </row>
    <row r="30" spans="1:23" ht="7.5" customHeight="1" thickBot="1" x14ac:dyDescent="0.3">
      <c r="C30" s="29"/>
    </row>
    <row r="31" spans="1:23" ht="23.25" thickBot="1" x14ac:dyDescent="0.5">
      <c r="A31" s="49">
        <f>R31+O31+L31+I31+F31</f>
        <v>0</v>
      </c>
      <c r="D31" s="33" t="s">
        <v>37</v>
      </c>
      <c r="E31" s="34"/>
      <c r="F31" s="35">
        <f>IF(ISBLANK(E31),0,2)</f>
        <v>0</v>
      </c>
      <c r="G31" s="33" t="s">
        <v>36</v>
      </c>
      <c r="H31" s="34"/>
      <c r="I31" s="35">
        <f>IF(ISBLANK(H31),0,0)</f>
        <v>0</v>
      </c>
      <c r="J31" s="33"/>
      <c r="K31" s="37"/>
      <c r="L31" s="38"/>
      <c r="M31" s="39"/>
      <c r="N31" s="37"/>
      <c r="O31" s="38"/>
      <c r="P31" s="39"/>
      <c r="Q31" s="37"/>
      <c r="R31" s="35">
        <f>IF(ISBLANK(Q31),0,0)</f>
        <v>0</v>
      </c>
    </row>
    <row r="32" spans="1:23" x14ac:dyDescent="0.25">
      <c r="C32" s="29"/>
    </row>
    <row r="33" spans="1:18" x14ac:dyDescent="0.25">
      <c r="C33" s="29" t="s">
        <v>29</v>
      </c>
    </row>
    <row r="34" spans="1:18" ht="7.5" customHeight="1" thickBot="1" x14ac:dyDescent="0.3">
      <c r="C34" s="29"/>
    </row>
    <row r="35" spans="1:18" ht="23.25" thickBot="1" x14ac:dyDescent="0.5">
      <c r="A35" s="49">
        <f>F35+I35+L35</f>
        <v>0</v>
      </c>
      <c r="D35" s="33" t="s">
        <v>37</v>
      </c>
      <c r="E35" s="34"/>
      <c r="F35" s="35">
        <f>IF(ISBLANK(E35),0,2)</f>
        <v>0</v>
      </c>
      <c r="G35" s="33" t="s">
        <v>36</v>
      </c>
      <c r="H35" s="34"/>
      <c r="I35" s="35">
        <f>IF(ISBLANK(H35),0,0)</f>
        <v>0</v>
      </c>
      <c r="J35" s="33" t="s">
        <v>45</v>
      </c>
      <c r="K35" s="34"/>
      <c r="L35" s="35">
        <f>IF(ISBLANK(K35),0,1)</f>
        <v>0</v>
      </c>
      <c r="M35" s="39"/>
      <c r="N35" s="37"/>
      <c r="O35" s="38"/>
      <c r="P35" s="39"/>
      <c r="Q35" s="37"/>
      <c r="R35" s="35"/>
    </row>
    <row r="36" spans="1:18" x14ac:dyDescent="0.25">
      <c r="C36" s="29"/>
    </row>
    <row r="37" spans="1:18" x14ac:dyDescent="0.25">
      <c r="C37" s="30" t="s">
        <v>55</v>
      </c>
    </row>
    <row r="38" spans="1:18" ht="7.5" customHeight="1" thickBot="1" x14ac:dyDescent="0.3">
      <c r="C38" s="29"/>
    </row>
    <row r="39" spans="1:18" ht="23.25" thickBot="1" x14ac:dyDescent="0.5">
      <c r="A39" s="49">
        <f>R39+O39+L39+I39+F39</f>
        <v>0</v>
      </c>
      <c r="D39" s="33" t="s">
        <v>37</v>
      </c>
      <c r="E39" s="34"/>
      <c r="F39" s="35">
        <f>IF(ISBLANK(E39),0,2)</f>
        <v>0</v>
      </c>
      <c r="G39" s="33" t="s">
        <v>36</v>
      </c>
      <c r="H39" s="34"/>
      <c r="I39" s="35">
        <f>IF(ISBLANK(H39),0,0)</f>
        <v>0</v>
      </c>
      <c r="J39" s="33"/>
      <c r="K39" s="37"/>
      <c r="L39" s="38"/>
      <c r="M39" s="39"/>
      <c r="N39" s="37"/>
      <c r="O39" s="38"/>
      <c r="P39" s="39"/>
      <c r="Q39" s="37"/>
      <c r="R39" s="35">
        <f>IF(ISBLANK(Q39),0,0)</f>
        <v>0</v>
      </c>
    </row>
    <row r="40" spans="1:18" x14ac:dyDescent="0.25">
      <c r="A40" s="52"/>
      <c r="B40" s="52"/>
      <c r="C40" s="30"/>
    </row>
    <row r="41" spans="1:18" x14ac:dyDescent="0.25">
      <c r="A41" s="52"/>
      <c r="B41" s="52"/>
      <c r="C41" s="30" t="s">
        <v>98</v>
      </c>
    </row>
    <row r="42" spans="1:18" ht="7.5" customHeight="1" thickBot="1" x14ac:dyDescent="0.3">
      <c r="C42" s="29"/>
    </row>
    <row r="43" spans="1:18" ht="23.25" thickBot="1" x14ac:dyDescent="0.5">
      <c r="A43" s="49">
        <f>F43+I43+O43</f>
        <v>0</v>
      </c>
      <c r="D43" s="33" t="s">
        <v>37</v>
      </c>
      <c r="E43" s="34"/>
      <c r="F43" s="35">
        <f>IF(ISBLANK(E43),0,2)</f>
        <v>0</v>
      </c>
      <c r="G43" s="33" t="s">
        <v>36</v>
      </c>
      <c r="H43" s="34"/>
      <c r="I43" s="35">
        <f>IF(ISBLANK(H43),0,0)</f>
        <v>0</v>
      </c>
      <c r="K43" s="37"/>
      <c r="M43" s="41" t="s">
        <v>34</v>
      </c>
      <c r="N43" s="34"/>
      <c r="O43" s="35">
        <f>IF(ISBLANK(N43),0,1)</f>
        <v>0</v>
      </c>
      <c r="P43" s="42"/>
    </row>
    <row r="44" spans="1:18" x14ac:dyDescent="0.25">
      <c r="A44" s="52"/>
      <c r="B44" s="52"/>
      <c r="C44" s="30"/>
    </row>
    <row r="45" spans="1:18" x14ac:dyDescent="0.25">
      <c r="A45" s="52"/>
      <c r="B45" s="52"/>
      <c r="C45" s="30" t="s">
        <v>99</v>
      </c>
    </row>
    <row r="46" spans="1:18" ht="7.5" customHeight="1" thickBot="1" x14ac:dyDescent="0.3">
      <c r="C46" s="29"/>
    </row>
    <row r="47" spans="1:18" ht="23.25" thickBot="1" x14ac:dyDescent="0.5">
      <c r="A47" s="49">
        <f>F47+I47+O47</f>
        <v>0</v>
      </c>
      <c r="D47" s="33" t="s">
        <v>37</v>
      </c>
      <c r="E47" s="34"/>
      <c r="F47" s="35">
        <f>IF(ISBLANK(E47),0,2)</f>
        <v>0</v>
      </c>
      <c r="G47" s="33" t="s">
        <v>36</v>
      </c>
      <c r="H47" s="34"/>
      <c r="I47" s="35">
        <f>IF(ISBLANK(H47),0,0)</f>
        <v>0</v>
      </c>
      <c r="K47" s="37"/>
      <c r="M47" s="41" t="s">
        <v>34</v>
      </c>
      <c r="N47" s="34"/>
      <c r="O47" s="35">
        <f>IF(ISBLANK(N47),0,1)</f>
        <v>0</v>
      </c>
      <c r="P47" s="42"/>
    </row>
    <row r="48" spans="1:18" x14ac:dyDescent="0.25">
      <c r="A48" s="52"/>
      <c r="B48" s="52"/>
      <c r="C48" s="30"/>
    </row>
    <row r="49" spans="1:18" x14ac:dyDescent="0.25">
      <c r="A49" s="52"/>
      <c r="B49" s="52"/>
      <c r="C49" s="30" t="s">
        <v>101</v>
      </c>
    </row>
    <row r="50" spans="1:18" ht="7.5" customHeight="1" thickBot="1" x14ac:dyDescent="0.3">
      <c r="C50" s="29"/>
    </row>
    <row r="51" spans="1:18" ht="23.25" thickBot="1" x14ac:dyDescent="0.5">
      <c r="A51" s="49">
        <f>R51+O51+L51+I51+F51</f>
        <v>0</v>
      </c>
      <c r="D51" s="33" t="s">
        <v>37</v>
      </c>
      <c r="E51" s="34"/>
      <c r="F51" s="35">
        <f>IF(ISBLANK(E51),0,2)</f>
        <v>0</v>
      </c>
      <c r="G51" s="33" t="s">
        <v>36</v>
      </c>
      <c r="H51" s="34"/>
      <c r="I51" s="35">
        <f>IF(ISBLANK(H51),0,0)</f>
        <v>0</v>
      </c>
      <c r="J51" s="33"/>
      <c r="K51" s="37"/>
      <c r="L51" s="38"/>
      <c r="M51" s="39"/>
      <c r="N51" s="37"/>
      <c r="O51" s="38"/>
      <c r="P51" s="39"/>
      <c r="Q51" s="37"/>
      <c r="R51" s="35">
        <f>IF(ISBLANK(Q51),0,0)</f>
        <v>0</v>
      </c>
    </row>
    <row r="52" spans="1:18" x14ac:dyDescent="0.25">
      <c r="C52" s="6"/>
    </row>
    <row r="53" spans="1:18" x14ac:dyDescent="0.25">
      <c r="C53" s="30" t="s">
        <v>115</v>
      </c>
    </row>
    <row r="54" spans="1:18" ht="7.5" customHeight="1" thickBot="1" x14ac:dyDescent="0.3">
      <c r="C54" s="29"/>
    </row>
    <row r="55" spans="1:18" ht="23.25" thickBot="1" x14ac:dyDescent="0.5">
      <c r="A55" s="49">
        <f>F55+I55+L55</f>
        <v>0</v>
      </c>
      <c r="D55" s="33" t="s">
        <v>37</v>
      </c>
      <c r="E55" s="34"/>
      <c r="F55" s="35">
        <f>IF(ISBLANK(E55),0,2)</f>
        <v>0</v>
      </c>
      <c r="G55" s="33" t="s">
        <v>36</v>
      </c>
      <c r="H55" s="34"/>
      <c r="I55" s="35">
        <f>IF(ISBLANK(H55),0,0)</f>
        <v>0</v>
      </c>
      <c r="J55" s="33" t="s">
        <v>45</v>
      </c>
      <c r="K55" s="34"/>
      <c r="L55" s="35">
        <f>IF(ISBLANK(K55),0,1)</f>
        <v>0</v>
      </c>
      <c r="M55" s="39"/>
      <c r="N55" s="37"/>
      <c r="O55" s="38"/>
      <c r="P55" s="39"/>
      <c r="Q55" s="37"/>
      <c r="R55" s="35"/>
    </row>
    <row r="56" spans="1:18" x14ac:dyDescent="0.25">
      <c r="C56" s="30"/>
      <c r="N56" s="30"/>
      <c r="O56" s="30"/>
      <c r="Q56" s="30"/>
      <c r="R56" s="30"/>
    </row>
    <row r="57" spans="1:18" ht="16.5" customHeight="1" x14ac:dyDescent="0.25">
      <c r="C57" s="30" t="s">
        <v>116</v>
      </c>
    </row>
    <row r="58" spans="1:18" ht="7.5" customHeight="1" thickBot="1" x14ac:dyDescent="0.3">
      <c r="C58" s="29"/>
    </row>
    <row r="59" spans="1:18" ht="23.25" thickBot="1" x14ac:dyDescent="0.5">
      <c r="A59" s="49">
        <f>F59+I59+L59</f>
        <v>0</v>
      </c>
      <c r="D59" s="33" t="s">
        <v>37</v>
      </c>
      <c r="E59" s="34"/>
      <c r="F59" s="35">
        <f>IF(ISBLANK(E59),0,2)</f>
        <v>0</v>
      </c>
      <c r="G59" s="33" t="s">
        <v>36</v>
      </c>
      <c r="H59" s="34"/>
      <c r="I59" s="35">
        <f>IF(ISBLANK(H59),0,0)</f>
        <v>0</v>
      </c>
      <c r="J59" s="33" t="s">
        <v>45</v>
      </c>
      <c r="K59" s="34"/>
      <c r="L59" s="35">
        <f>IF(ISBLANK(K59),0,1)</f>
        <v>0</v>
      </c>
      <c r="M59" s="39"/>
      <c r="N59" s="37"/>
      <c r="O59" s="38"/>
      <c r="P59" s="39"/>
      <c r="Q59" s="37"/>
      <c r="R59" s="35">
        <f>IF(ISBLANK(Q59),0,0)</f>
        <v>0</v>
      </c>
    </row>
    <row r="60" spans="1:18" x14ac:dyDescent="0.25">
      <c r="C60" s="30"/>
      <c r="N60" s="30"/>
      <c r="O60" s="30"/>
      <c r="Q60" s="30"/>
      <c r="R60" s="30"/>
    </row>
    <row r="61" spans="1:18" x14ac:dyDescent="0.25">
      <c r="C61" s="30" t="s">
        <v>117</v>
      </c>
    </row>
    <row r="62" spans="1:18" ht="7.5" customHeight="1" thickBot="1" x14ac:dyDescent="0.3">
      <c r="A62" s="52"/>
      <c r="B62" s="52"/>
      <c r="C62" s="6"/>
    </row>
    <row r="63" spans="1:18" ht="23.25" thickBot="1" x14ac:dyDescent="0.5">
      <c r="A63" s="49">
        <f>R63+O63+L63+I63+F63</f>
        <v>0</v>
      </c>
      <c r="C63" s="30" t="s">
        <v>56</v>
      </c>
      <c r="F63" s="30"/>
      <c r="I63" s="30"/>
      <c r="J63" s="33" t="s">
        <v>37</v>
      </c>
      <c r="K63" s="34"/>
      <c r="L63" s="35">
        <f>IF(ISBLANK(K63),0,2)</f>
        <v>0</v>
      </c>
      <c r="M63" s="33" t="s">
        <v>36</v>
      </c>
      <c r="N63" s="34"/>
      <c r="O63" s="35">
        <f>IF(ISBLANK(N63),0,0)</f>
        <v>0</v>
      </c>
    </row>
    <row r="64" spans="1:18" ht="7.5" customHeight="1" thickBot="1" x14ac:dyDescent="0.3">
      <c r="A64" s="52"/>
      <c r="B64" s="52"/>
      <c r="C64" s="6"/>
    </row>
    <row r="65" spans="1:18" ht="23.25" thickBot="1" x14ac:dyDescent="0.5">
      <c r="A65" s="49">
        <f>R65+O65+L65+I65+F65</f>
        <v>0</v>
      </c>
      <c r="C65" s="30" t="s">
        <v>57</v>
      </c>
      <c r="J65" s="33" t="s">
        <v>37</v>
      </c>
      <c r="K65" s="34"/>
      <c r="L65" s="35">
        <f>IF(ISBLANK(K65),0,2)</f>
        <v>0</v>
      </c>
      <c r="M65" s="33" t="s">
        <v>36</v>
      </c>
      <c r="N65" s="34"/>
    </row>
    <row r="66" spans="1:18" ht="7.5" customHeight="1" thickBot="1" x14ac:dyDescent="0.3">
      <c r="A66" s="52"/>
      <c r="B66" s="52"/>
      <c r="C66" s="6"/>
    </row>
    <row r="67" spans="1:18" ht="23.25" thickBot="1" x14ac:dyDescent="0.5">
      <c r="A67" s="49">
        <f>R67+O67+L67+I67+F67</f>
        <v>0</v>
      </c>
      <c r="C67" s="30" t="s">
        <v>58</v>
      </c>
      <c r="J67" s="33" t="s">
        <v>37</v>
      </c>
      <c r="K67" s="34"/>
      <c r="L67" s="35">
        <f>IF(ISBLANK(K67),0,2)</f>
        <v>0</v>
      </c>
      <c r="M67" s="33" t="s">
        <v>36</v>
      </c>
      <c r="N67" s="34"/>
    </row>
    <row r="68" spans="1:18" x14ac:dyDescent="0.25">
      <c r="C68" s="30"/>
      <c r="N68" s="30"/>
      <c r="O68" s="30"/>
      <c r="Q68" s="30"/>
      <c r="R68" s="30"/>
    </row>
    <row r="69" spans="1:18" x14ac:dyDescent="0.25">
      <c r="C69" s="30" t="s">
        <v>118</v>
      </c>
    </row>
    <row r="70" spans="1:18" ht="7.5" customHeight="1" thickBot="1" x14ac:dyDescent="0.3">
      <c r="C70" s="29"/>
    </row>
    <row r="71" spans="1:18" ht="23.25" thickBot="1" x14ac:dyDescent="0.5">
      <c r="A71" s="49">
        <f>F71+I71+L71</f>
        <v>0</v>
      </c>
      <c r="D71" s="33" t="s">
        <v>37</v>
      </c>
      <c r="E71" s="34"/>
      <c r="F71" s="35">
        <f>IF(ISBLANK(E71),0,2)</f>
        <v>0</v>
      </c>
      <c r="G71" s="33" t="s">
        <v>36</v>
      </c>
      <c r="H71" s="34"/>
      <c r="I71" s="35">
        <f>IF(ISBLANK(H71),0,0)</f>
        <v>0</v>
      </c>
      <c r="J71" s="33" t="s">
        <v>45</v>
      </c>
      <c r="K71" s="34"/>
      <c r="L71" s="35">
        <f>IF(ISBLANK(K71),0,1)</f>
        <v>0</v>
      </c>
      <c r="M71" s="39"/>
      <c r="N71" s="37"/>
      <c r="O71" s="38"/>
      <c r="P71" s="39"/>
      <c r="Q71" s="37"/>
      <c r="R71" s="35">
        <f>IF(ISBLANK(Q71),0,0)</f>
        <v>0</v>
      </c>
    </row>
    <row r="72" spans="1:18" x14ac:dyDescent="0.25">
      <c r="C72" s="30"/>
      <c r="N72" s="30"/>
      <c r="O72" s="30"/>
      <c r="Q72" s="30"/>
      <c r="R72" s="30"/>
    </row>
    <row r="73" spans="1:18" x14ac:dyDescent="0.25">
      <c r="C73" s="30" t="s">
        <v>119</v>
      </c>
    </row>
    <row r="74" spans="1:18" ht="7.5" customHeight="1" thickBot="1" x14ac:dyDescent="0.3">
      <c r="C74" s="29"/>
    </row>
    <row r="75" spans="1:18" ht="23.25" thickBot="1" x14ac:dyDescent="0.5">
      <c r="A75" s="49">
        <f>R75+O75+L75+I75+F75</f>
        <v>0</v>
      </c>
      <c r="D75" s="33" t="s">
        <v>37</v>
      </c>
      <c r="E75" s="34"/>
      <c r="F75" s="35">
        <f>IF(ISBLANK(E75),0,2)</f>
        <v>0</v>
      </c>
      <c r="G75" s="33" t="s">
        <v>36</v>
      </c>
      <c r="H75" s="34"/>
      <c r="I75" s="35">
        <f>IF(ISBLANK(H75),0,0)</f>
        <v>0</v>
      </c>
      <c r="J75" s="33"/>
      <c r="K75" s="37"/>
      <c r="L75" s="38"/>
      <c r="M75" s="39"/>
      <c r="N75" s="37"/>
      <c r="O75" s="38"/>
      <c r="P75" s="39"/>
      <c r="Q75" s="37"/>
      <c r="R75" s="35">
        <f>IF(ISBLANK(Q75),0,0)</f>
        <v>0</v>
      </c>
    </row>
    <row r="76" spans="1:18" x14ac:dyDescent="0.25">
      <c r="C76" s="30"/>
      <c r="N76" s="30"/>
      <c r="O76" s="30"/>
      <c r="Q76" s="30"/>
      <c r="R76" s="30"/>
    </row>
    <row r="77" spans="1:18" x14ac:dyDescent="0.25">
      <c r="C77" s="30" t="s">
        <v>107</v>
      </c>
    </row>
    <row r="78" spans="1:18" ht="7.5" customHeight="1" thickBot="1" x14ac:dyDescent="0.3">
      <c r="A78" s="52"/>
      <c r="B78" s="52"/>
      <c r="C78" s="6"/>
    </row>
    <row r="79" spans="1:18" ht="23.25" thickBot="1" x14ac:dyDescent="0.5">
      <c r="A79" s="49">
        <f>R79+O79+L79+I79+F79</f>
        <v>0</v>
      </c>
      <c r="C79" s="30" t="s">
        <v>46</v>
      </c>
      <c r="F79" s="30"/>
      <c r="I79" s="30"/>
      <c r="J79" s="33" t="s">
        <v>37</v>
      </c>
      <c r="K79" s="34"/>
      <c r="L79" s="35">
        <f>IF(ISBLANK(K79),0,2)</f>
        <v>0</v>
      </c>
      <c r="M79" s="33" t="s">
        <v>36</v>
      </c>
      <c r="N79" s="34"/>
      <c r="O79" s="35">
        <f>IF(ISBLANK(N79),0,0)</f>
        <v>0</v>
      </c>
    </row>
    <row r="80" spans="1:18" ht="7.5" customHeight="1" thickBot="1" x14ac:dyDescent="0.3">
      <c r="A80" s="52"/>
      <c r="B80" s="52"/>
      <c r="C80" s="6"/>
    </row>
    <row r="81" spans="1:19" ht="23.25" thickBot="1" x14ac:dyDescent="0.5">
      <c r="A81" s="49">
        <f>R81+O81+L81+I81+F81</f>
        <v>0</v>
      </c>
      <c r="C81" s="30" t="s">
        <v>47</v>
      </c>
      <c r="J81" s="33" t="s">
        <v>37</v>
      </c>
      <c r="K81" s="34"/>
      <c r="L81" s="35">
        <f>IF(ISBLANK(K81),0,2)</f>
        <v>0</v>
      </c>
      <c r="M81" s="33" t="s">
        <v>36</v>
      </c>
      <c r="N81" s="34"/>
    </row>
    <row r="82" spans="1:19" x14ac:dyDescent="0.25">
      <c r="C82" s="30"/>
    </row>
    <row r="83" spans="1:19" x14ac:dyDescent="0.25">
      <c r="C83" s="30" t="s">
        <v>108</v>
      </c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36"/>
    </row>
    <row r="84" spans="1:19" ht="7.5" customHeight="1" thickBot="1" x14ac:dyDescent="0.3">
      <c r="C84" s="29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36"/>
    </row>
    <row r="85" spans="1:19" ht="23.25" thickBot="1" x14ac:dyDescent="0.5">
      <c r="A85" s="49">
        <f>R85+O85+L85+I85+F85</f>
        <v>0</v>
      </c>
      <c r="C85" s="30" t="s">
        <v>48</v>
      </c>
      <c r="D85" s="45"/>
      <c r="E85" s="37"/>
      <c r="F85" s="45"/>
      <c r="G85" s="47"/>
      <c r="H85" s="37"/>
      <c r="I85" s="45"/>
      <c r="J85" s="47" t="s">
        <v>37</v>
      </c>
      <c r="K85" s="34"/>
      <c r="L85" s="49">
        <f>IF(ISBLANK(K85),0,2)</f>
        <v>0</v>
      </c>
      <c r="M85" s="47" t="s">
        <v>36</v>
      </c>
      <c r="N85" s="34"/>
      <c r="O85" s="49">
        <f>IF(ISBLANK(N85),0,0)</f>
        <v>0</v>
      </c>
      <c r="P85" s="47" t="s">
        <v>35</v>
      </c>
      <c r="Q85" s="34"/>
      <c r="R85" s="49">
        <f>IF(ISBLANK(Q85),0,1)</f>
        <v>0</v>
      </c>
      <c r="S85" s="36"/>
    </row>
    <row r="86" spans="1:19" ht="7.5" customHeight="1" thickBot="1" x14ac:dyDescent="0.3">
      <c r="C86" s="29"/>
      <c r="D86" s="45"/>
      <c r="E86" s="45"/>
      <c r="F86" s="45"/>
      <c r="G86" s="45"/>
      <c r="H86" s="45"/>
      <c r="I86" s="45"/>
      <c r="J86" s="45"/>
      <c r="K86" s="45"/>
      <c r="L86" s="49"/>
      <c r="M86" s="45"/>
      <c r="N86" s="45"/>
      <c r="O86" s="49"/>
      <c r="P86" s="45"/>
      <c r="Q86" s="45"/>
      <c r="R86" s="49"/>
      <c r="S86" s="36"/>
    </row>
    <row r="87" spans="1:19" ht="23.25" thickBot="1" x14ac:dyDescent="0.5">
      <c r="A87" s="49">
        <f>R87+O87+L87+I87+F87</f>
        <v>0</v>
      </c>
      <c r="C87" s="30" t="s">
        <v>49</v>
      </c>
      <c r="D87" s="45"/>
      <c r="E87" s="37"/>
      <c r="F87" s="45"/>
      <c r="G87" s="47"/>
      <c r="H87" s="37"/>
      <c r="I87" s="45"/>
      <c r="J87" s="47" t="s">
        <v>37</v>
      </c>
      <c r="K87" s="34"/>
      <c r="L87" s="49">
        <f>IF(ISBLANK(K87),0,2)</f>
        <v>0</v>
      </c>
      <c r="M87" s="47" t="s">
        <v>36</v>
      </c>
      <c r="N87" s="34"/>
      <c r="O87" s="49">
        <f>IF(ISBLANK(N87),0,0)</f>
        <v>0</v>
      </c>
      <c r="P87" s="47" t="s">
        <v>35</v>
      </c>
      <c r="Q87" s="34"/>
      <c r="R87" s="49">
        <f>IF(ISBLANK(Q87),0,1)</f>
        <v>0</v>
      </c>
      <c r="S87" s="36"/>
    </row>
    <row r="88" spans="1:19" ht="7.5" customHeight="1" thickBot="1" x14ac:dyDescent="0.3">
      <c r="C88" s="29"/>
      <c r="D88" s="45"/>
      <c r="E88" s="45"/>
      <c r="F88" s="45"/>
      <c r="G88" s="45"/>
      <c r="H88" s="45"/>
      <c r="I88" s="45"/>
      <c r="J88" s="45"/>
      <c r="K88" s="45"/>
      <c r="L88" s="49"/>
      <c r="M88" s="45"/>
      <c r="N88" s="45"/>
      <c r="O88" s="49"/>
      <c r="P88" s="45"/>
      <c r="Q88" s="45"/>
      <c r="R88" s="49"/>
      <c r="S88" s="36"/>
    </row>
    <row r="89" spans="1:19" ht="23.25" thickBot="1" x14ac:dyDescent="0.5">
      <c r="A89" s="49">
        <f>R89+O89+L89+I89+F89</f>
        <v>0</v>
      </c>
      <c r="C89" s="30" t="s">
        <v>50</v>
      </c>
      <c r="D89" s="45"/>
      <c r="E89" s="37"/>
      <c r="F89" s="45"/>
      <c r="G89" s="47"/>
      <c r="H89" s="37"/>
      <c r="I89" s="45"/>
      <c r="J89" s="47" t="s">
        <v>37</v>
      </c>
      <c r="K89" s="34"/>
      <c r="L89" s="49">
        <f>IF(ISBLANK(K89),0,2)</f>
        <v>0</v>
      </c>
      <c r="M89" s="47" t="s">
        <v>36</v>
      </c>
      <c r="N89" s="34"/>
      <c r="O89" s="49">
        <f>IF(ISBLANK(N89),0,0)</f>
        <v>0</v>
      </c>
      <c r="P89" s="47" t="s">
        <v>35</v>
      </c>
      <c r="Q89" s="34"/>
      <c r="R89" s="49">
        <f>IF(ISBLANK(Q89),0,1)</f>
        <v>0</v>
      </c>
      <c r="S89" s="36"/>
    </row>
    <row r="90" spans="1:19" x14ac:dyDescent="0.25">
      <c r="C90" s="43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</row>
    <row r="91" spans="1:19" x14ac:dyDescent="0.25">
      <c r="C91" s="30" t="s">
        <v>63</v>
      </c>
    </row>
    <row r="92" spans="1:19" x14ac:dyDescent="0.25">
      <c r="C92" s="30" t="s">
        <v>60</v>
      </c>
    </row>
    <row r="93" spans="1:19" ht="7.5" customHeight="1" thickBot="1" x14ac:dyDescent="0.3">
      <c r="C93" s="29"/>
    </row>
    <row r="94" spans="1:19" ht="23.25" thickBot="1" x14ac:dyDescent="0.5">
      <c r="A94" s="49">
        <f>F94+I94+O94</f>
        <v>0</v>
      </c>
      <c r="D94" s="33" t="s">
        <v>37</v>
      </c>
      <c r="E94" s="34"/>
      <c r="F94" s="35">
        <f>IF(ISBLANK(E94),0,2)</f>
        <v>0</v>
      </c>
      <c r="G94" s="33" t="s">
        <v>36</v>
      </c>
      <c r="H94" s="34"/>
      <c r="I94" s="35">
        <f>IF(ISBLANK(H94),0,0)</f>
        <v>0</v>
      </c>
      <c r="K94" s="37"/>
      <c r="M94" s="41" t="s">
        <v>52</v>
      </c>
      <c r="N94" s="34"/>
      <c r="O94" s="35">
        <f>IF(ISBLANK(N94),0,1)</f>
        <v>0</v>
      </c>
      <c r="P94" s="33"/>
    </row>
    <row r="95" spans="1:19" x14ac:dyDescent="0.25">
      <c r="C95" s="30" t="s">
        <v>59</v>
      </c>
    </row>
    <row r="96" spans="1:19" ht="7.5" customHeight="1" thickBot="1" x14ac:dyDescent="0.3">
      <c r="C96" s="29"/>
    </row>
    <row r="97" spans="1:18" ht="23.25" thickBot="1" x14ac:dyDescent="0.5">
      <c r="A97" s="49">
        <f>F97+I97+O97</f>
        <v>0</v>
      </c>
      <c r="D97" s="33" t="s">
        <v>37</v>
      </c>
      <c r="E97" s="34"/>
      <c r="F97" s="35">
        <f>IF(ISBLANK(E97),0,2)</f>
        <v>0</v>
      </c>
      <c r="G97" s="33" t="s">
        <v>36</v>
      </c>
      <c r="H97" s="34"/>
      <c r="I97" s="35">
        <f>IF(ISBLANK(H97),0,0)</f>
        <v>0</v>
      </c>
      <c r="K97" s="37"/>
      <c r="M97" s="41" t="s">
        <v>52</v>
      </c>
      <c r="N97" s="34"/>
      <c r="O97" s="35">
        <f>IF(ISBLANK(N97),0,1)</f>
        <v>0</v>
      </c>
      <c r="P97" s="33"/>
    </row>
    <row r="98" spans="1:18" x14ac:dyDescent="0.25">
      <c r="C98" s="30" t="s">
        <v>61</v>
      </c>
    </row>
    <row r="99" spans="1:18" ht="7.5" customHeight="1" thickBot="1" x14ac:dyDescent="0.3">
      <c r="C99" s="29"/>
    </row>
    <row r="100" spans="1:18" ht="23.25" thickBot="1" x14ac:dyDescent="0.5">
      <c r="A100" s="49">
        <f>F100+I100+O100</f>
        <v>0</v>
      </c>
      <c r="D100" s="33" t="s">
        <v>37</v>
      </c>
      <c r="E100" s="34"/>
      <c r="F100" s="35">
        <f>IF(ISBLANK(E100),0,2)</f>
        <v>0</v>
      </c>
      <c r="G100" s="33" t="s">
        <v>36</v>
      </c>
      <c r="H100" s="34"/>
      <c r="I100" s="35">
        <f>IF(ISBLANK(H100),0,0)</f>
        <v>0</v>
      </c>
      <c r="K100" s="37"/>
      <c r="M100" s="41" t="s">
        <v>52</v>
      </c>
      <c r="N100" s="34"/>
      <c r="O100" s="35">
        <f>IF(ISBLANK(N100),0,1)</f>
        <v>0</v>
      </c>
      <c r="P100" s="33"/>
    </row>
    <row r="101" spans="1:18" x14ac:dyDescent="0.25">
      <c r="C101" s="6"/>
      <c r="E101" s="30"/>
    </row>
    <row r="102" spans="1:18" x14ac:dyDescent="0.25">
      <c r="C102" s="30" t="s">
        <v>120</v>
      </c>
    </row>
    <row r="103" spans="1:18" ht="7.5" customHeight="1" thickBot="1" x14ac:dyDescent="0.3">
      <c r="C103" s="29"/>
    </row>
    <row r="104" spans="1:18" ht="23.25" thickBot="1" x14ac:dyDescent="0.5">
      <c r="A104" s="49">
        <f>R104+O104+L104+I104+F104</f>
        <v>0</v>
      </c>
      <c r="D104" s="33" t="s">
        <v>37</v>
      </c>
      <c r="E104" s="34"/>
      <c r="F104" s="35">
        <f>IF(ISBLANK(E104),0,2)</f>
        <v>0</v>
      </c>
      <c r="G104" s="33" t="s">
        <v>36</v>
      </c>
      <c r="H104" s="34"/>
      <c r="I104" s="35">
        <f>IF(ISBLANK(H104),0,0)</f>
        <v>0</v>
      </c>
      <c r="J104" s="33"/>
      <c r="K104" s="37"/>
      <c r="L104" s="38"/>
      <c r="M104" s="39"/>
      <c r="N104" s="37"/>
      <c r="O104" s="38"/>
      <c r="P104" s="40"/>
      <c r="Q104" s="37"/>
      <c r="R104" s="35">
        <f>IF(ISBLANK(Q104),0,0)</f>
        <v>0</v>
      </c>
    </row>
    <row r="105" spans="1:18" x14ac:dyDescent="0.25">
      <c r="C105" s="30"/>
    </row>
    <row r="106" spans="1:18" x14ac:dyDescent="0.25">
      <c r="C106" s="30" t="s">
        <v>121</v>
      </c>
    </row>
    <row r="107" spans="1:18" x14ac:dyDescent="0.25">
      <c r="C107" s="30"/>
      <c r="D107" s="6" t="s">
        <v>100</v>
      </c>
    </row>
    <row r="108" spans="1:18" ht="7.5" customHeight="1" thickBot="1" x14ac:dyDescent="0.3">
      <c r="C108" s="29"/>
    </row>
    <row r="109" spans="1:18" ht="23.25" thickBot="1" x14ac:dyDescent="0.5">
      <c r="A109" s="49">
        <f>R109+O109+L109+I109+F109</f>
        <v>0</v>
      </c>
      <c r="D109" s="33" t="s">
        <v>37</v>
      </c>
      <c r="E109" s="34"/>
      <c r="F109" s="35">
        <f>IF(ISBLANK(E109),0,2)</f>
        <v>0</v>
      </c>
      <c r="G109" s="33" t="s">
        <v>36</v>
      </c>
      <c r="H109" s="34"/>
      <c r="I109" s="35">
        <f>IF(ISBLANK(H109),0,0)</f>
        <v>0</v>
      </c>
      <c r="J109" s="33"/>
      <c r="K109" s="37"/>
      <c r="L109" s="38"/>
      <c r="M109" s="39"/>
      <c r="N109" s="37"/>
      <c r="O109" s="38"/>
      <c r="P109" s="40"/>
      <c r="Q109" s="37"/>
      <c r="R109" s="35">
        <f>IF(ISBLANK(Q109),0,0)</f>
        <v>0</v>
      </c>
    </row>
    <row r="110" spans="1:18" x14ac:dyDescent="0.25">
      <c r="C110" s="30"/>
    </row>
    <row r="111" spans="1:18" x14ac:dyDescent="0.25">
      <c r="C111" s="30" t="s">
        <v>122</v>
      </c>
      <c r="D111" s="6" t="s">
        <v>62</v>
      </c>
    </row>
    <row r="112" spans="1:18" ht="7.5" customHeight="1" thickBot="1" x14ac:dyDescent="0.3">
      <c r="C112" s="29"/>
    </row>
    <row r="113" spans="1:23" ht="23.25" thickBot="1" x14ac:dyDescent="0.5">
      <c r="A113" s="49">
        <f>F113+I113+O113</f>
        <v>0</v>
      </c>
      <c r="D113" s="33" t="s">
        <v>37</v>
      </c>
      <c r="E113" s="34"/>
      <c r="F113" s="35">
        <f>IF(ISBLANK(E113),0,2)</f>
        <v>0</v>
      </c>
      <c r="G113" s="33" t="s">
        <v>36</v>
      </c>
      <c r="H113" s="34"/>
      <c r="I113" s="35">
        <f>IF(ISBLANK(H113),0,0)</f>
        <v>0</v>
      </c>
      <c r="K113" s="37"/>
      <c r="M113" s="41" t="s">
        <v>52</v>
      </c>
      <c r="N113" s="34"/>
      <c r="O113" s="35">
        <f>IF(ISBLANK(N113),0,1)</f>
        <v>0</v>
      </c>
      <c r="P113" s="33"/>
    </row>
    <row r="114" spans="1:23" x14ac:dyDescent="0.25">
      <c r="C114" s="30"/>
    </row>
    <row r="115" spans="1:23" x14ac:dyDescent="0.25">
      <c r="C115" s="30"/>
    </row>
    <row r="116" spans="1:23" s="1" customFormat="1" ht="30.75" customHeight="1" x14ac:dyDescent="0.2">
      <c r="A116" s="51"/>
      <c r="B116" s="51"/>
      <c r="C116" s="7"/>
      <c r="D116" s="14" t="s">
        <v>25</v>
      </c>
      <c r="E116" s="85">
        <f>Prezentace!E56</f>
        <v>0</v>
      </c>
      <c r="F116" s="85"/>
      <c r="G116" s="85"/>
      <c r="H116" s="7"/>
      <c r="I116" s="7"/>
      <c r="J116" s="7"/>
      <c r="K116" s="86" t="s">
        <v>26</v>
      </c>
      <c r="L116" s="86"/>
      <c r="M116" s="86"/>
      <c r="N116" s="91">
        <f>Prezentace!N56</f>
        <v>0</v>
      </c>
      <c r="O116" s="91"/>
      <c r="P116" s="91"/>
      <c r="Q116" s="91"/>
      <c r="R116" s="91"/>
      <c r="S116" s="44"/>
      <c r="T116" s="7"/>
      <c r="U116" s="7"/>
      <c r="V116" s="7"/>
      <c r="W116" s="7"/>
    </row>
    <row r="117" spans="1:23" s="1" customFormat="1" ht="18" customHeight="1" x14ac:dyDescent="0.2">
      <c r="A117" s="51"/>
      <c r="B117" s="51"/>
      <c r="C117" s="83" t="s">
        <v>129</v>
      </c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7"/>
      <c r="W117" s="7"/>
    </row>
    <row r="118" spans="1:23" x14ac:dyDescent="0.25">
      <c r="C118" s="30"/>
    </row>
  </sheetData>
  <protectedRanges>
    <protectedRange sqref="C4:U12" name="Oblast5"/>
    <protectedRange sqref="E27 H27 K27 N27 E31 H31 E35 H35 K35 E39 H39 E43 H43 N43 E47 H47 N47" name="Oblast1"/>
    <protectedRange sqref="E27 E51 H51 E55 H55 K55 E59 H59 K59 K63 N63 K65 N65 K67 N67" name="Oblast2"/>
    <protectedRange sqref="E27 E71 H71 K71 E75 H75 K79 N79 K81 N81 K85 N85 Q85 K87 N87 Q87 K89 N89 Q89" name="Oblast3"/>
    <protectedRange sqref="E27 E94 H94 N94 E97 H97 N97 E100 H100 N100 E104 H104 E109 H109 E113 H113 N113" name="Oblast4"/>
  </protectedRanges>
  <mergeCells count="25">
    <mergeCell ref="C5:U5"/>
    <mergeCell ref="C6:F6"/>
    <mergeCell ref="C2:G2"/>
    <mergeCell ref="H2:U2"/>
    <mergeCell ref="C3:U3"/>
    <mergeCell ref="G4:U4"/>
    <mergeCell ref="G6:U6"/>
    <mergeCell ref="C9:U9"/>
    <mergeCell ref="C10:F10"/>
    <mergeCell ref="G10:U10"/>
    <mergeCell ref="C11:U11"/>
    <mergeCell ref="G12:K12"/>
    <mergeCell ref="C7:U7"/>
    <mergeCell ref="C8:F8"/>
    <mergeCell ref="G8:N8"/>
    <mergeCell ref="O8:Q8"/>
    <mergeCell ref="R8:U8"/>
    <mergeCell ref="L12:M12"/>
    <mergeCell ref="N12:U12"/>
    <mergeCell ref="E116:G116"/>
    <mergeCell ref="K116:M116"/>
    <mergeCell ref="C117:U117"/>
    <mergeCell ref="N116:R116"/>
    <mergeCell ref="C13:U13"/>
    <mergeCell ref="C15:U15"/>
  </mergeCells>
  <phoneticPr fontId="15" type="noConversion"/>
  <conditionalFormatting sqref="G4:U4 G6:U6 G8:N8 R8:U8 G10 G12:K12 N12:U12">
    <cfRule type="cellIs" dxfId="8" priority="6" stopIfTrue="1" operator="equal">
      <formula>0</formula>
    </cfRule>
  </conditionalFormatting>
  <conditionalFormatting sqref="E116:G116">
    <cfRule type="cellIs" dxfId="7" priority="2" stopIfTrue="1" operator="equal">
      <formula>0</formula>
    </cfRule>
  </conditionalFormatting>
  <conditionalFormatting sqref="N116:S116">
    <cfRule type="cellIs" dxfId="6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scale="59" orientation="portrait" r:id="rId1"/>
  <headerFooter alignWithMargins="0"/>
  <rowBreaks count="1" manualBreakCount="1">
    <brk id="6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zoomScaleNormal="100" workbookViewId="0">
      <selection activeCell="V35" sqref="V35"/>
    </sheetView>
  </sheetViews>
  <sheetFormatPr defaultRowHeight="15.75" x14ac:dyDescent="0.25"/>
  <cols>
    <col min="1" max="1" width="2.875" style="6" bestFit="1" customWidth="1"/>
    <col min="2" max="2" width="6.375" style="7" customWidth="1"/>
    <col min="3" max="5" width="5" style="7" customWidth="1"/>
    <col min="6" max="6" width="7.25" style="7" customWidth="1"/>
    <col min="7" max="7" width="5" style="7" customWidth="1"/>
    <col min="8" max="8" width="5.625" style="7" customWidth="1"/>
    <col min="9" max="20" width="5" style="7" customWidth="1"/>
    <col min="21" max="22" width="9" style="6"/>
  </cols>
  <sheetData>
    <row r="1" spans="1:22" ht="16.5" thickBot="1" x14ac:dyDescent="0.3"/>
    <row r="2" spans="1:22" s="1" customFormat="1" ht="39" customHeight="1" thickBot="1" x14ac:dyDescent="0.25">
      <c r="A2" s="7"/>
      <c r="B2" s="73"/>
      <c r="C2" s="74"/>
      <c r="D2" s="74"/>
      <c r="E2" s="74"/>
      <c r="F2" s="75"/>
      <c r="G2" s="67" t="s">
        <v>85</v>
      </c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9"/>
      <c r="U2" s="7"/>
      <c r="V2" s="7"/>
    </row>
    <row r="3" spans="1:22" s="1" customFormat="1" ht="6" customHeight="1" x14ac:dyDescent="0.2">
      <c r="A3" s="7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7"/>
      <c r="V3" s="7"/>
    </row>
    <row r="4" spans="1:22" s="1" customFormat="1" ht="22.5" customHeight="1" x14ac:dyDescent="0.2">
      <c r="A4" s="7"/>
      <c r="B4" s="72" t="s">
        <v>0</v>
      </c>
      <c r="C4" s="72"/>
      <c r="D4" s="72"/>
      <c r="E4" s="72"/>
      <c r="F4" s="70">
        <f>Prezentace!F4</f>
        <v>0</v>
      </c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"/>
      <c r="V4" s="7"/>
    </row>
    <row r="5" spans="1:22" s="1" customFormat="1" ht="6" customHeight="1" x14ac:dyDescent="0.2">
      <c r="A5" s="7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"/>
      <c r="V5" s="7"/>
    </row>
    <row r="6" spans="1:22" s="1" customFormat="1" ht="21.75" customHeight="1" x14ac:dyDescent="0.2">
      <c r="A6" s="7"/>
      <c r="B6" s="72" t="s">
        <v>1</v>
      </c>
      <c r="C6" s="72"/>
      <c r="D6" s="72"/>
      <c r="E6" s="72"/>
      <c r="F6" s="70">
        <f>Prezentace!F6</f>
        <v>0</v>
      </c>
      <c r="G6" s="70"/>
      <c r="H6" s="70"/>
      <c r="I6" s="70"/>
      <c r="J6" s="70"/>
      <c r="K6" s="70"/>
      <c r="L6" s="70"/>
      <c r="M6" s="70">
        <v>39240</v>
      </c>
      <c r="N6" s="70"/>
      <c r="O6" s="70"/>
      <c r="P6" s="70"/>
      <c r="Q6" s="70"/>
      <c r="R6" s="70"/>
      <c r="S6" s="70"/>
      <c r="T6" s="70"/>
      <c r="U6" s="7"/>
      <c r="V6" s="7"/>
    </row>
    <row r="7" spans="1:22" s="1" customFormat="1" ht="6" customHeight="1" x14ac:dyDescent="0.2">
      <c r="A7" s="7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"/>
      <c r="V7" s="7"/>
    </row>
    <row r="8" spans="1:22" s="1" customFormat="1" ht="21.75" customHeight="1" x14ac:dyDescent="0.2">
      <c r="A8" s="7"/>
      <c r="B8" s="72" t="s">
        <v>71</v>
      </c>
      <c r="C8" s="72"/>
      <c r="D8" s="72"/>
      <c r="E8" s="72"/>
      <c r="F8" s="70">
        <f>Prezentace!F8</f>
        <v>0</v>
      </c>
      <c r="G8" s="70"/>
      <c r="H8" s="70"/>
      <c r="I8" s="70"/>
      <c r="J8" s="70"/>
      <c r="K8" s="70"/>
      <c r="L8" s="70"/>
      <c r="M8" s="70"/>
      <c r="N8" s="76" t="s">
        <v>72</v>
      </c>
      <c r="O8" s="76"/>
      <c r="P8" s="76"/>
      <c r="Q8" s="70">
        <f>Prezentace!Q8</f>
        <v>0</v>
      </c>
      <c r="R8" s="70"/>
      <c r="S8" s="70"/>
      <c r="T8" s="70"/>
      <c r="U8" s="7"/>
      <c r="V8" s="7"/>
    </row>
    <row r="9" spans="1:22" s="1" customFormat="1" ht="6" customHeight="1" x14ac:dyDescent="0.2">
      <c r="A9" s="7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"/>
      <c r="V9" s="7"/>
    </row>
    <row r="10" spans="1:22" s="1" customFormat="1" ht="21.75" customHeight="1" x14ac:dyDescent="0.2">
      <c r="A10" s="7"/>
      <c r="B10" s="72" t="s">
        <v>73</v>
      </c>
      <c r="C10" s="72"/>
      <c r="D10" s="72"/>
      <c r="E10" s="72"/>
      <c r="F10" s="70">
        <f>Prezentace!F10</f>
        <v>0</v>
      </c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"/>
      <c r="V10" s="7"/>
    </row>
    <row r="11" spans="1:22" s="1" customFormat="1" ht="6" customHeight="1" x14ac:dyDescent="0.2">
      <c r="A11" s="7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"/>
      <c r="V11" s="7"/>
    </row>
    <row r="12" spans="1:22" s="1" customFormat="1" ht="21.75" customHeight="1" x14ac:dyDescent="0.2">
      <c r="A12" s="7"/>
      <c r="B12" s="72" t="s">
        <v>79</v>
      </c>
      <c r="C12" s="72"/>
      <c r="D12" s="72"/>
      <c r="E12" s="72"/>
      <c r="F12" s="70">
        <f>Prezentace!F12</f>
        <v>0</v>
      </c>
      <c r="G12" s="70"/>
      <c r="H12" s="70"/>
      <c r="I12" s="70"/>
      <c r="J12" s="70"/>
      <c r="K12" s="76" t="s">
        <v>80</v>
      </c>
      <c r="L12" s="76"/>
      <c r="M12" s="70">
        <f>Prezentace!M12</f>
        <v>0</v>
      </c>
      <c r="N12" s="70"/>
      <c r="O12" s="70"/>
      <c r="P12" s="70"/>
      <c r="Q12" s="70"/>
      <c r="R12" s="70"/>
      <c r="S12" s="70"/>
      <c r="T12" s="70"/>
      <c r="U12" s="7"/>
      <c r="V12" s="7"/>
    </row>
    <row r="13" spans="1:22" s="1" customFormat="1" ht="6" customHeight="1" x14ac:dyDescent="0.2">
      <c r="A13" s="7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"/>
      <c r="V13" s="7"/>
    </row>
    <row r="14" spans="1:22" s="1" customFormat="1" ht="6" customHeight="1" x14ac:dyDescent="0.2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7"/>
      <c r="V14" s="7"/>
    </row>
    <row r="15" spans="1:22" s="1" customFormat="1" ht="6" customHeight="1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7"/>
      <c r="V15" s="7"/>
    </row>
    <row r="16" spans="1:22" s="1" customFormat="1" ht="6" customHeight="1" x14ac:dyDescent="0.2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7"/>
      <c r="V16" s="7"/>
    </row>
    <row r="17" spans="1:22" s="1" customFormat="1" ht="6" customHeight="1" x14ac:dyDescent="0.2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7"/>
      <c r="V17" s="7"/>
    </row>
    <row r="18" spans="1:22" s="1" customFormat="1" ht="6" customHeight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7"/>
      <c r="V18" s="7"/>
    </row>
    <row r="19" spans="1:22" s="1" customFormat="1" ht="6" customHeight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7"/>
      <c r="V19" s="7"/>
    </row>
    <row r="20" spans="1:22" s="1" customFormat="1" ht="18.75" customHeight="1" x14ac:dyDescent="0.25">
      <c r="A20" s="7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7"/>
      <c r="V20" s="7"/>
    </row>
    <row r="21" spans="1:22" s="1" customFormat="1" ht="18.75" customHeight="1" x14ac:dyDescent="0.2">
      <c r="A21" s="7"/>
      <c r="B21" s="94" t="s">
        <v>67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7"/>
      <c r="V21" s="7"/>
    </row>
    <row r="22" spans="1:22" s="1" customFormat="1" ht="7.5" customHeight="1" x14ac:dyDescent="0.2">
      <c r="A22" s="7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7"/>
      <c r="V22" s="7"/>
    </row>
    <row r="23" spans="1:22" s="1" customFormat="1" ht="18.75" customHeight="1" x14ac:dyDescent="0.25">
      <c r="A23" s="7"/>
      <c r="B23" s="95" t="s">
        <v>68</v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7"/>
      <c r="V23" s="7"/>
    </row>
    <row r="24" spans="1:22" s="1" customFormat="1" ht="18.75" customHeight="1" x14ac:dyDescent="0.25">
      <c r="A24" s="7"/>
      <c r="B24" s="95" t="s">
        <v>69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7"/>
      <c r="V24" s="7"/>
    </row>
    <row r="25" spans="1:22" s="1" customFormat="1" ht="18.75" customHeight="1" x14ac:dyDescent="0.25">
      <c r="A25" s="7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7"/>
      <c r="V25" s="7"/>
    </row>
    <row r="26" spans="1:22" s="1" customFormat="1" ht="18.75" customHeight="1" x14ac:dyDescent="0.25">
      <c r="A26" s="7"/>
      <c r="B26" s="92" t="s">
        <v>86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7"/>
      <c r="V26" s="7"/>
    </row>
    <row r="27" spans="1:22" s="1" customFormat="1" ht="18.75" customHeight="1" x14ac:dyDescent="0.2">
      <c r="A27" s="7"/>
      <c r="B27" s="10" t="s">
        <v>126</v>
      </c>
      <c r="C27" s="10"/>
      <c r="D27" s="10"/>
      <c r="E27" s="10"/>
      <c r="F27" s="10"/>
      <c r="G27" s="10"/>
      <c r="H27" s="10"/>
      <c r="I27" s="10">
        <f>Výrobce!A23</f>
        <v>6</v>
      </c>
      <c r="J27" s="10" t="s">
        <v>87</v>
      </c>
      <c r="K27" s="10"/>
      <c r="L27" s="10"/>
      <c r="M27" s="11">
        <f>I27/B29</f>
        <v>9.375E-2</v>
      </c>
      <c r="N27" s="10"/>
      <c r="O27" s="50">
        <f>M27</f>
        <v>9.375E-2</v>
      </c>
      <c r="P27" s="10"/>
      <c r="Q27" s="10"/>
      <c r="R27" s="10"/>
      <c r="S27" s="10"/>
      <c r="T27" s="10"/>
      <c r="U27" s="7"/>
      <c r="V27" s="7"/>
    </row>
    <row r="28" spans="1:22" s="1" customFormat="1" ht="18.75" customHeight="1" x14ac:dyDescent="0.2">
      <c r="A28" s="7"/>
      <c r="B28" s="82" t="s">
        <v>88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 t="str">
        <f>IF(O27&gt;0.59,"skupina A - způsobilý","skupina B - nezpůsobilý")</f>
        <v>skupina B - nezpůsobilý</v>
      </c>
      <c r="P28" s="82"/>
      <c r="Q28" s="82"/>
      <c r="R28" s="82"/>
      <c r="S28" s="82"/>
      <c r="T28" s="82"/>
      <c r="U28" s="7"/>
      <c r="V28" s="7"/>
    </row>
    <row r="29" spans="1:22" s="1" customFormat="1" ht="18.75" customHeight="1" x14ac:dyDescent="0.2">
      <c r="A29" s="7"/>
      <c r="B29" s="93">
        <v>64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7"/>
      <c r="V29" s="7"/>
    </row>
    <row r="30" spans="1:22" s="1" customFormat="1" ht="18.75" customHeight="1" x14ac:dyDescent="0.2">
      <c r="A30" s="7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7"/>
      <c r="V30" s="7"/>
    </row>
    <row r="31" spans="1:22" s="1" customFormat="1" ht="18.75" customHeight="1" x14ac:dyDescent="0.25">
      <c r="A31" s="7"/>
      <c r="B31" s="92" t="s">
        <v>89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7"/>
      <c r="V31" s="7"/>
    </row>
    <row r="32" spans="1:22" s="1" customFormat="1" ht="18.75" customHeight="1" x14ac:dyDescent="0.2">
      <c r="A32" s="7"/>
      <c r="B32" s="10" t="s">
        <v>125</v>
      </c>
      <c r="C32" s="10"/>
      <c r="D32" s="10"/>
      <c r="E32" s="10"/>
      <c r="F32" s="10"/>
      <c r="G32" s="10"/>
      <c r="H32" s="10"/>
      <c r="I32" s="10">
        <f>'Obchodní firma'!A23</f>
        <v>0</v>
      </c>
      <c r="J32" s="10" t="s">
        <v>87</v>
      </c>
      <c r="K32" s="10"/>
      <c r="L32" s="10"/>
      <c r="M32" s="11">
        <f>I32/B34</f>
        <v>0</v>
      </c>
      <c r="N32" s="10"/>
      <c r="O32" s="50">
        <f>M32</f>
        <v>0</v>
      </c>
      <c r="P32" s="10"/>
      <c r="Q32" s="10"/>
      <c r="R32" s="10"/>
      <c r="S32" s="10"/>
      <c r="T32" s="10"/>
      <c r="U32" s="7"/>
      <c r="V32" s="7"/>
    </row>
    <row r="33" spans="1:22" s="1" customFormat="1" ht="18.75" customHeight="1" x14ac:dyDescent="0.2">
      <c r="A33" s="7"/>
      <c r="B33" s="82" t="s">
        <v>88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 t="str">
        <f>IF(O32&gt;0.59,"skupina A - způsobilý","skupina B - nezpůsobilý")</f>
        <v>skupina B - nezpůsobilý</v>
      </c>
      <c r="P33" s="82"/>
      <c r="Q33" s="82"/>
      <c r="R33" s="82"/>
      <c r="S33" s="82"/>
      <c r="T33" s="82"/>
      <c r="U33" s="7"/>
      <c r="V33" s="7"/>
    </row>
    <row r="34" spans="1:22" s="1" customFormat="1" ht="18.75" customHeight="1" x14ac:dyDescent="0.2">
      <c r="A34" s="7"/>
      <c r="B34" s="93">
        <v>54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7"/>
      <c r="V34" s="7"/>
    </row>
    <row r="35" spans="1:22" s="1" customFormat="1" ht="18.75" customHeight="1" x14ac:dyDescent="0.2">
      <c r="A35" s="7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7"/>
      <c r="V35" s="7"/>
    </row>
    <row r="36" spans="1:22" s="1" customFormat="1" ht="18.75" customHeight="1" x14ac:dyDescent="0.2">
      <c r="A36" s="7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7"/>
      <c r="V36" s="7"/>
    </row>
    <row r="37" spans="1:22" s="1" customFormat="1" ht="30.75" customHeight="1" x14ac:dyDescent="0.2">
      <c r="A37" s="7"/>
      <c r="B37" s="7"/>
      <c r="C37" s="14" t="s">
        <v>25</v>
      </c>
      <c r="D37" s="85">
        <f>Prezentace!E56</f>
        <v>0</v>
      </c>
      <c r="E37" s="85"/>
      <c r="F37" s="85"/>
      <c r="G37" s="7"/>
      <c r="H37" s="7"/>
      <c r="I37" s="7"/>
      <c r="J37" s="86" t="s">
        <v>26</v>
      </c>
      <c r="K37" s="86"/>
      <c r="L37" s="86"/>
      <c r="M37" s="91">
        <f>Prezentace!N56</f>
        <v>0</v>
      </c>
      <c r="N37" s="91"/>
      <c r="O37" s="91"/>
      <c r="P37" s="91"/>
      <c r="Q37" s="91"/>
      <c r="R37" s="44"/>
      <c r="S37" s="7"/>
      <c r="T37" s="7"/>
      <c r="U37" s="7"/>
      <c r="V37" s="7"/>
    </row>
    <row r="38" spans="1:22" s="1" customFormat="1" ht="18" customHeight="1" x14ac:dyDescent="0.2">
      <c r="A38" s="7"/>
      <c r="B38" s="83" t="s">
        <v>90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7"/>
      <c r="V38" s="7"/>
    </row>
  </sheetData>
  <mergeCells count="39">
    <mergeCell ref="B38:T38"/>
    <mergeCell ref="M37:Q37"/>
    <mergeCell ref="B9:T9"/>
    <mergeCell ref="B2:F2"/>
    <mergeCell ref="G2:T2"/>
    <mergeCell ref="B3:T3"/>
    <mergeCell ref="F4:T4"/>
    <mergeCell ref="B5:T5"/>
    <mergeCell ref="B6:E6"/>
    <mergeCell ref="F6:T6"/>
    <mergeCell ref="B34:T34"/>
    <mergeCell ref="B33:N33"/>
    <mergeCell ref="O33:T33"/>
    <mergeCell ref="B31:T31"/>
    <mergeCell ref="D37:F37"/>
    <mergeCell ref="J37:L37"/>
    <mergeCell ref="B4:E4"/>
    <mergeCell ref="B7:T7"/>
    <mergeCell ref="B8:E8"/>
    <mergeCell ref="F8:M8"/>
    <mergeCell ref="N8:P8"/>
    <mergeCell ref="Q8:T8"/>
    <mergeCell ref="B10:E10"/>
    <mergeCell ref="F10:T10"/>
    <mergeCell ref="B11:T11"/>
    <mergeCell ref="F12:J12"/>
    <mergeCell ref="K12:L12"/>
    <mergeCell ref="M12:T12"/>
    <mergeCell ref="B12:E12"/>
    <mergeCell ref="B13:T13"/>
    <mergeCell ref="B26:T26"/>
    <mergeCell ref="B29:T29"/>
    <mergeCell ref="B28:N28"/>
    <mergeCell ref="O28:T28"/>
    <mergeCell ref="B20:T20"/>
    <mergeCell ref="B21:T21"/>
    <mergeCell ref="B22:T22"/>
    <mergeCell ref="B23:T23"/>
    <mergeCell ref="B24:T24"/>
  </mergeCells>
  <phoneticPr fontId="15" type="noConversion"/>
  <conditionalFormatting sqref="F4:T4 F6:T6 F8:M8 Q8:T8 F10 F12:J12 M12:T12">
    <cfRule type="cellIs" dxfId="5" priority="12" stopIfTrue="1" operator="equal">
      <formula>0</formula>
    </cfRule>
  </conditionalFormatting>
  <conditionalFormatting sqref="D37:F37">
    <cfRule type="cellIs" dxfId="4" priority="5" stopIfTrue="1" operator="equal">
      <formula>0</formula>
    </cfRule>
  </conditionalFormatting>
  <conditionalFormatting sqref="M37:R37">
    <cfRule type="cellIs" dxfId="3" priority="4" stopIfTrue="1" operator="equal">
      <formula>0</formula>
    </cfRule>
  </conditionalFormatting>
  <conditionalFormatting sqref="O28:T28">
    <cfRule type="expression" dxfId="2" priority="3" stopIfTrue="1">
      <formula>$O$27=0</formula>
    </cfRule>
  </conditionalFormatting>
  <conditionalFormatting sqref="O33:T33">
    <cfRule type="expression" dxfId="1" priority="2" stopIfTrue="1">
      <formula>$O$32=0</formula>
    </cfRule>
  </conditionalFormatting>
  <conditionalFormatting sqref="O28:T28">
    <cfRule type="expression" dxfId="0" priority="1" stopIfTrue="1">
      <formula>$O$27=0</formula>
    </cfRule>
  </conditionalFormatting>
  <pageMargins left="0.78740157499999996" right="0.78740157499999996" top="0.984251969" bottom="0.984251969" header="0.4921259845" footer="0.4921259845"/>
  <pageSetup paperSize="9"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Prezentace</vt:lpstr>
      <vt:lpstr>Výrobce</vt:lpstr>
      <vt:lpstr>Obchodní firma</vt:lpstr>
      <vt:lpstr>Vyhodnocení</vt:lpstr>
      <vt:lpstr>Prezentace!Oblast_tisku</vt:lpstr>
      <vt:lpstr>Výrobce!Oblast_tisku</vt:lpstr>
    </vt:vector>
  </TitlesOfParts>
  <Company>MAGNETON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Šindelka</dc:creator>
  <cp:lastModifiedBy>Dušan Pšenko</cp:lastModifiedBy>
  <cp:lastPrinted>2017-11-13T08:42:17Z</cp:lastPrinted>
  <dcterms:created xsi:type="dcterms:W3CDTF">2010-06-11T05:28:11Z</dcterms:created>
  <dcterms:modified xsi:type="dcterms:W3CDTF">2017-11-13T09:59:37Z</dcterms:modified>
</cp:coreProperties>
</file>